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mc:AlternateContent xmlns:mc="http://schemas.openxmlformats.org/markup-compatibility/2006">
    <mc:Choice Requires="x15">
      <x15ac:absPath xmlns:x15ac="http://schemas.microsoft.com/office/spreadsheetml/2010/11/ac" url="/Volumes/OTIDEA/Pardubická krajksá nemocnice /2021/TECHNOLOGIE STRAVOVACÍHO PROVOZU/VZD/VZD VI/"/>
    </mc:Choice>
  </mc:AlternateContent>
  <xr:revisionPtr revIDLastSave="0" documentId="8_{D80ECA6C-6C89-7E46-B35E-EB881D18C08D}" xr6:coauthVersionLast="47" xr6:coauthVersionMax="47" xr10:uidLastSave="{00000000-0000-0000-0000-000000000000}"/>
  <bookViews>
    <workbookView xWindow="-34340" yWindow="420" windowWidth="24180" windowHeight="16420" xr2:uid="{00000000-000D-0000-FFFF-FFFF00000000}"/>
  </bookViews>
  <sheets>
    <sheet name="sezna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75" i="1" l="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 r="Q3" i="1"/>
  <c r="Q2" i="1"/>
  <c r="Q180" i="1" l="1"/>
</calcChain>
</file>

<file path=xl/sharedStrings.xml><?xml version="1.0" encoding="utf-8"?>
<sst xmlns="http://schemas.openxmlformats.org/spreadsheetml/2006/main" count="700" uniqueCount="335">
  <si>
    <t>Výrobce</t>
  </si>
  <si>
    <t>Model</t>
  </si>
  <si>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</si>
  <si>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</si>
  <si>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</si>
  <si>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</si>
  <si>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</si>
  <si>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</si>
  <si>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</si>
  <si>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</si>
  <si>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</si>
  <si>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</si>
  <si>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</si>
  <si>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</si>
  <si>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Cena celkem bez DPH</t>
  </si>
  <si>
    <t>116.1</t>
  </si>
  <si>
    <t>Max:</t>
  </si>
  <si>
    <t>116.2</t>
  </si>
  <si>
    <t>Podlahová vpusť. Kompletně svařovaná konstrukce. Protiskluzový rošt. Svažující se dno. Vč.upevňovacích prvků do podlahy a odpadu/sifonu. Středový spodní odpad. Nerezové provedení AISI304.</t>
  </si>
  <si>
    <t>116.3</t>
  </si>
  <si>
    <t>Pracovní stůl pojízdný nerez, 4 otočná kolečka o průměru 125mm 2 z toho s brzdou</t>
  </si>
  <si>
    <t>116.4</t>
  </si>
  <si>
    <t>+-10%</t>
  </si>
  <si>
    <t>116.5</t>
  </si>
  <si>
    <t>Multifunkční varné zařízení, tlakové, sklápění varné nádoby(motoricky), Užitná kapacita: minimálně 150 litrů. Varná plocha: min.55 dm2. Automatický zdvih košů nebo gastronádob.
Rozsah teplot: 50 – 250°C. Ovládání pomocí dotykové obrazovky (rezistentní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 dlouhodobé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 20- max.41kW. Sprcha pro čištění. Vč. příslušenství: 1x rameno pro zdvih košů, 3xvarný koš,3x fritovací koš,  1x scezovací síto, 1x vozík na vypouštění vařeného obsahu, 3xrošt na dno pánve, 1x čistící houbička</t>
  </si>
  <si>
    <t>20-41</t>
  </si>
  <si>
    <t>116.6</t>
  </si>
  <si>
    <t>116.7</t>
  </si>
  <si>
    <t>Multifunkční varné zařízení, tlakové, sklápění varné nádoby(motoricky), Užitná kapacita: minimálně 100 litrů. Varná plocha: min.37 dm2. Automatický zdvih košů nebo gastronádob.
Rozsah teplot:min.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min15- max.27kW. .Sprcha pro čištění. Vč. příslušenství: 1x rameno pro zdvih košů, 2xvarný koš,2x fritovací koš,  1x scezovací síto, 1x vozík na vypouštění vařeného obsahu, 2xrošt na dno pánve, 1x čistící houbička, vozík na skladování, zpětné přečerpávání(elektrickým čerpadlem) oleje o teplotě min. 180°C zpět do varného zařízení a filtraci oleje, kapacitně uzpůsoben jedné fritovací šarži.</t>
  </si>
  <si>
    <t>15-27</t>
  </si>
  <si>
    <t>116.8</t>
  </si>
  <si>
    <t>116.9</t>
  </si>
  <si>
    <t>Chladicí stůl pro GN 1/1, 2x zásuvka. Bloková chladící jednotka. Užitná výška zásuvek 216mm,  vnitřní prostor bez výparníku s nuceným oběhem vzduchu, automatické odtávání a odpařování za použití horkého plynu. Objem min. 140l. Energetická třída C, Klimatická třída 5,ekologické chladivo R290, Rozsah teplot 0/+10°C. Bezdrátová konektivita pro sběr HACCP dat(PC, mobilní telefon, tablet)Digitální temostat. Tolerance exaktních hodnot +-10%.</t>
  </si>
  <si>
    <t>790</t>
  </si>
  <si>
    <t>700</t>
  </si>
  <si>
    <t>850</t>
  </si>
  <si>
    <t>116.10</t>
  </si>
  <si>
    <t>Nerezový pracovní stůl, 2x zásuvka, zadní lem, jednolitá pracovní deska v bezesparém provedení</t>
  </si>
  <si>
    <t>116.11</t>
  </si>
  <si>
    <t>Nástěnná police</t>
  </si>
  <si>
    <t>116.12</t>
  </si>
  <si>
    <t>Max délka sestavy položek 1x116.12+2x116.13:</t>
  </si>
  <si>
    <t>15-25</t>
  </si>
  <si>
    <t>116.13</t>
  </si>
  <si>
    <t>15-28</t>
  </si>
  <si>
    <t>116.14</t>
  </si>
  <si>
    <t>3300-3400</t>
  </si>
  <si>
    <t>116.15</t>
  </si>
  <si>
    <t>116.16</t>
  </si>
  <si>
    <t>116.17</t>
  </si>
  <si>
    <t>Nerezový pracovní stůl s dřezem (rozměry dřezu 600x600x300 mm), vevařené umyvadlo (rozměry umyvadla)290x400x200 , výklopný odpadkový koš pod umyvadlem, zadní a levý lem, jednolitá pracovní deska v bezesparém provedení</t>
  </si>
  <si>
    <t>Stojánková páková baterie - profi provedení</t>
  </si>
  <si>
    <t xml:space="preserve">Baterie s tlakovou sprchou a napouštěcím raménkem   </t>
  </si>
  <si>
    <t>116.18</t>
  </si>
  <si>
    <t>Zavážecí vozík do konvektomatu 20GN 1/1 - náhradní</t>
  </si>
  <si>
    <t>116.19</t>
  </si>
  <si>
    <t>Dietní kuchyně</t>
  </si>
  <si>
    <t>116.20</t>
  </si>
  <si>
    <t>Pracovní stůl nerez, zadní lem</t>
  </si>
  <si>
    <t>116.21</t>
  </si>
  <si>
    <t>116.22</t>
  </si>
  <si>
    <t>116.24</t>
  </si>
  <si>
    <t>116.25</t>
  </si>
  <si>
    <t>Nerezový pracovní stůl s dřezem (rozměr dřezu600x600x300 mm), vevařené umyvadlo(rozměr umyvadla 290x400x200mm) , výklopný odpadkový koš pod umyvadlem, zadní a levý lem, 2x zásuvkový blok 3 zásuvek, 4x zásuvové bloky pro umístění min. 6ti GN 1/1,  jednolitá pracovní deska v bezesparém provedení, rohové provedení, zásuvy na gastronádoby.</t>
  </si>
  <si>
    <t>116.26</t>
  </si>
  <si>
    <t>116.27</t>
  </si>
  <si>
    <t>Chladicí skříň 1400l,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C. Klimatická třída 5. Bezdrátová konektivita pro sběr HACCP dat(PC, mobilní telefon, tablet)Digitální temostat. Tolerance exaktních hodnot +-10%.</t>
  </si>
  <si>
    <t>116.28</t>
  </si>
  <si>
    <t>Pracovní stůl nerez, 2x zásuvka, zadní lem, jednolitá pracovní deska v bezesparém provedení</t>
  </si>
  <si>
    <t>116.29</t>
  </si>
  <si>
    <t>116.30</t>
  </si>
  <si>
    <t>117.1</t>
  </si>
  <si>
    <t>117.2</t>
  </si>
  <si>
    <t>Nerezový pracovní stůl s dřezem (rozměr dřezu 600x600x300 mm), vevařené umyvadlo (rozměr umyvadla 290x400x200) , výklopný odpadkový koš pod umyvadlem, zadní a levý lem, 2x zásuvka,  jednolitá pracovní deska v bezesparém provedení.</t>
  </si>
  <si>
    <t>117.4</t>
  </si>
  <si>
    <t>117.5</t>
  </si>
  <si>
    <t>Vozík celonerezový na GN pro 16GN 1/1, 4 otočná kola o průměru 125mm, 2 z toho s brzdou</t>
  </si>
  <si>
    <t>117.6</t>
  </si>
  <si>
    <t>Regál nerez, 4 police</t>
  </si>
  <si>
    <t>117.7</t>
  </si>
  <si>
    <t>Univerzální kuchyňský robot, kotlík 60l, metla, hák, míchač. Kotlík 30l, metla, hák, míchač.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</si>
  <si>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117.8</t>
  </si>
  <si>
    <t>Mlýnek na maso. Určen pro vysokou zátěž. Výkonný izolovaný ventilovaný motor pro nepřetržité používání. Ozubená kola uložená v olejové lázni s dvojitým těsněním. Šnekový pohon. Ovládací prvky chráněny krytím IP 54. Ovládací panel s napětím 24 V. Mlecí hlava je vyrobena z nerezové oceli a je zcela odnímatelná pro snadné čištění. Standardní vybavení: mlecí hlava enterprise (1× nůž, 1× šajba) a šajba 4,5 mm. Výkon min. 300 kg/hod. Průměr mlecí hlavy 82 mm. Na podstavec.Tolerance exaktních hodnot +-10%.</t>
  </si>
  <si>
    <t>117.9</t>
  </si>
  <si>
    <t>Nerezový pracovní stůl s dřezem o velikosti 600x600x300 mm,  zadní a levý lem, jednolitá pracovní deska v bezesparém provedení.</t>
  </si>
  <si>
    <t>117.10</t>
  </si>
  <si>
    <t>117.11</t>
  </si>
  <si>
    <t>Řeznický špalek, bukový. Silná, stahovatelná nerezová obruč</t>
  </si>
  <si>
    <t>118.1</t>
  </si>
  <si>
    <t>118.2</t>
  </si>
  <si>
    <t>Dělička těsta. Robustní provedení pro trvalý provoz. Rozdělování těsta na 36 dílků, s velikostí jednotlivých dílů od 35gr do 100gr. Dělička je v pojídzném provedení s pevnou hlavou, vybavena bezpečnostním spínačem (dělení se spustí pouze s vloženou mísou)</t>
  </si>
  <si>
    <t>118.3</t>
  </si>
  <si>
    <t>118.4</t>
  </si>
  <si>
    <t>Nerezový pracovní stůl s dřezem (rozměr dřezu600x600x300 mm), vevařené umyvadlo (rozměr umyvadla290x400x200mm) , výklopný odpadkový koš pod umyvadlem, zadní a levý lem, 2x zásuvka, jednolitá pracovní deska v bezesparém provedení.</t>
  </si>
  <si>
    <t>118.5</t>
  </si>
  <si>
    <t>Pracovní stůl pojízdný nerez, 4 otočná kolečka s brzdou</t>
  </si>
  <si>
    <t>118.6</t>
  </si>
  <si>
    <t>118.7</t>
  </si>
  <si>
    <t>Univerzální kuchyňský robot, kotlík 60l, metla, hák, míchač. Kotlík 30l, metla, hák, míchač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</si>
  <si>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118.8</t>
  </si>
  <si>
    <t>Pracovní stůl nerez, zadní lem, 2x zásuvka, jednolitá pracovní deska v bezesparém provedení.</t>
  </si>
  <si>
    <t>118.9</t>
  </si>
  <si>
    <t>118.10</t>
  </si>
  <si>
    <t>119.1</t>
  </si>
  <si>
    <t>119.2</t>
  </si>
  <si>
    <t>119.3</t>
  </si>
  <si>
    <t>Nerezový pracovní stůl s dvoudřezem (rozměr každého dřezu 600x500x300 mm), vevařené umyvadlo (rozměr umyvadla 290x400x200mm) , výklopný odpadkový koš pod umyvadlem, zadní  lem, 2x zásuvka,  jednolitá pracovní deska v bezesparém provedení.</t>
  </si>
  <si>
    <t>119.4</t>
  </si>
  <si>
    <t>119.5</t>
  </si>
  <si>
    <t>119.6</t>
  </si>
  <si>
    <t>119.7</t>
  </si>
  <si>
    <t>Pojízdný nerezový vozík s nerezovou nádobou 30 litrů. 3 pojezdová kolečka s pryžovou obručí (2 pevná, 1x otočné s fixací). Odnímatelná nádoba z nerezové oceli s kapacitou min. 30 litrů. Výška ovládací rukojeti 84 cm</t>
  </si>
  <si>
    <t>-</t>
  </si>
  <si>
    <t>Krájecí nástavec s magnetickým zabezpečovacím zařízením. Z nerezové oceli včetně přítlačného zařízení a posunováku. Nasazuje se na pracovní pouzdro.</t>
  </si>
  <si>
    <t>Pracovní těleso s převodovkou (pro uložení kotoučů a disků) včetně odnímatelného
spodního usměrňovacího trychtýře v nerezovém provedení. Pracovní těleso je komplet v nerezu včetně upínací obruče a ramen.</t>
  </si>
  <si>
    <t>Násypkový nástavec s magnetickým zabezpečovacím zařízením, nerezová ocel, pro kontinuální zpracování větších množství produktu, je možné použití kotoučů i válců, nasazuje se na pracovní těleso.</t>
  </si>
  <si>
    <t>Rotor z nerezové oceli při použití násypkového nástavce (je bezpodmínečně zapotřebí pro sortiment válců)</t>
  </si>
  <si>
    <t>Rotor specíální - pasírovací při použití násypkového nástavce speciálně konstruován
pro pasírovací válce, vyroben z nerezové oceli</t>
  </si>
  <si>
    <t>Přestavitelný nožový kotouč 0-8 mm pro jemné a hrubé krájení zelí, kedluben, okurek, cibule atd.</t>
  </si>
  <si>
    <t>Kotouč na strouhání různých druhů sýrů, 3mm</t>
  </si>
  <si>
    <t>Kotouč na strouhání různých druhů sýrů, 6mm</t>
  </si>
  <si>
    <t>Kotouč pro krouhání ovoce a zeleniny na přípravu salátů ze syrových produktů, 4mm</t>
  </si>
  <si>
    <t>Kotouč pro krájení plátků zelí, cibule, okurek, ředkviček atd., 4mm</t>
  </si>
  <si>
    <t>Krájecí kotouč s obloukovitými noži pro krájení okurek, papriky, pomerančů, rajských jablek, žampionů, bulevnin atd., 6mm</t>
  </si>
  <si>
    <t>Strouhací kotouč pro syrové brambory, 3mm</t>
  </si>
  <si>
    <t>Zařízení na krájení kostek 10x10x10mm. Komplet obsahuje: plátkovací nůž; kostkovací kotouč; utahovák; plastovou škrabku na čištění</t>
  </si>
  <si>
    <t>Kráječ kostek 16x16 mm. Náhradní kostkovací kotouč (bez nože a příslušenství).</t>
  </si>
  <si>
    <t>Strouhací válec na pečivo ke strouhání suchého chleba a žemlí, 1,5mm</t>
  </si>
  <si>
    <t>Strouhací válec pro strouhání syrových brambor, různých druhů ovoce a zeleniny, 2mm</t>
  </si>
  <si>
    <t>Strouhací válec pro strouhání syrových brambor, různých druhů ovoce a zeleniny, 3mm</t>
  </si>
  <si>
    <t>Válec pro strouhání sýra, zesílený, 3,5mm</t>
  </si>
  <si>
    <t>Válec pro strouhání syrových brambor na knedlíková těsta, atd.</t>
  </si>
  <si>
    <t>Nejjemnější strouhací válec pro nejjemnější strouhání suchého chleba a žemlí, ořechových jader, mandlí, kandované pomerančové kůry, citronátu atd., 2mm</t>
  </si>
  <si>
    <t>Válec na proužky pro jemné strouhané produkty z různých druhů ovoce a zeleniny, 9mm</t>
  </si>
  <si>
    <t>Válec na proužky pro jemné strouhané produkty z různých druhů ovoce a zeleniny, 10mm</t>
  </si>
  <si>
    <t>Válec na krájení proužků, 3,5x3mm</t>
  </si>
  <si>
    <t>Stojan 6 kotoučů z nerezové oceli pro hygienické a čisté ukládání</t>
  </si>
  <si>
    <t>119.8</t>
  </si>
  <si>
    <t xml:space="preserve">Pracovní stůl nerez </t>
  </si>
  <si>
    <t>120.1</t>
  </si>
  <si>
    <t>Nerezový pracovní stůl s dřezem (rozměr dřezu1000x600x300 mm), vevařené umyvadlo (rozměr umyvadla290x400x200mm) , výklopný odpadkový koš pod umyvadlem, zadní a levý lem, spodní police,  jednolitá pracovní deska v bezesparém provedení, rohové provedení.</t>
  </si>
  <si>
    <t>Stojánková baterie</t>
  </si>
  <si>
    <t>120.2</t>
  </si>
  <si>
    <t>120.3</t>
  </si>
  <si>
    <t>120.4</t>
  </si>
  <si>
    <t>138.1</t>
  </si>
  <si>
    <t>Nerezový pracovní stůl , vevařené umyvadlo (rozměr umyvadla290x400x200mm) , výklopný odpadkový koš pod umyvadlem, zadní a levý lem, spodní police,  jednolitá pracovní deska v bezesparém provedení.</t>
  </si>
  <si>
    <t>138.2</t>
  </si>
  <si>
    <t>Police nerez</t>
  </si>
  <si>
    <t>138.3</t>
  </si>
  <si>
    <t>138.4</t>
  </si>
  <si>
    <t>Škrabka brambor. Nerezová, Výkonnost stroje: min. 450 kg / hod Hmotnost 1 náplně: 40 kg. Doba 1 pracovního cyklu: 1,5 - 3 min. Vrstvou korundu je pokryt buben škrabky a dno. Celonerezové provedení. Vč. nerezového lapače slupek</t>
  </si>
  <si>
    <t>138.5</t>
  </si>
  <si>
    <t>139.1</t>
  </si>
  <si>
    <t>Chladicí skříň 700l,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C. Klimatická třída 5. Bezdrátová konektivita pro sběr HACCP dat(PC, mobilní telefon, tablet)Digitální temostat. Tolerance exaktních hodnot +-10%.</t>
  </si>
  <si>
    <t>139.2</t>
  </si>
  <si>
    <t>Mrazící skříň 700l, GN 2/1 s nuceným oběhem vzduchu s automatickým odtáváním a odpaření kondenzátu horkým plynem, nastavitelný s digitálním displejem. LED osvětlení vnitřního prostoru. Rozsah teplot -2+12°C. Nerezové provedení vně i uvnitř. Hygienicky vnitřní prostor se zaoblenými hranami. Výparník umístěný vně chladicí komory. Jednotka ve formě monobloku v horní části přístroje. Výškově nastavitelné nohy. Chladivo R290. Energetická třída D. Klimatická třída 5. Bezdrátová konektivita pro sběr HACCP dat(PC, mobilní telefon, tablet)Digitální temostat. Tolerance exaktních hodnot +-10%.</t>
  </si>
  <si>
    <t>139.3</t>
  </si>
  <si>
    <t>140.1</t>
  </si>
  <si>
    <t>140.2</t>
  </si>
  <si>
    <t>Nerezový pracovní stůl s dřezem (rozměr dřezu600x600x300 mm), vevařené umyvadlo (rozměr umyvadla290x400x200mm) , výklopný odpadkový koš pod umyvadlem, zadní a levý lem, spodní police,  jednolitá pracovní deska v bezesparém provedení.</t>
  </si>
  <si>
    <t>142.1</t>
  </si>
  <si>
    <t>Nerezové umyvadlo závěsné, integrovaný výklopný odpadkový koš</t>
  </si>
  <si>
    <t>220</t>
  </si>
  <si>
    <t>142.2</t>
  </si>
  <si>
    <t>Buben celonerezové konstrukce se samonavíjením hadice a vodícími válečky. Hadíce délky 20m. Vč. pěnovacího zařízení pro směšování chemického koncentrátu z připojené láhve při standardním tlaku vody. Zředěný roztok vytváří mokrou pěnu, která je pak aplikována na povrch zblízka nebo do vzdálenosti cca 3,6 m.</t>
  </si>
  <si>
    <t>143.1</t>
  </si>
  <si>
    <t>143.2</t>
  </si>
  <si>
    <t>150.1</t>
  </si>
  <si>
    <t>Paletový vozík, nosnost 2000, vidlice délka 1100</t>
  </si>
  <si>
    <t>151.1</t>
  </si>
  <si>
    <t>215.1</t>
  </si>
  <si>
    <t>215.2</t>
  </si>
  <si>
    <t>Elektrický varný kotlík (vestavný) se suchým ohřevem. Digitální ovládání s displejem a tastaturou. Využitelný objem min. 6,6l. Regulace teploty 60-85°C Tolerance hodnot +/-10%</t>
  </si>
  <si>
    <t>215.3</t>
  </si>
  <si>
    <t>Výdejní vana 4GN 1/1, čelní opláštění vč. soklu, samostatně vyhřívané vany. spodní police. Elektronická regulace teploty 30-90°C s displejem. Celonerezové provedení. Vany o hloubce 210 mm. Automatické napouštění a dopouštění vody při provozu každé vany. Hladinový senzor - hlídání maximální a minimální hladiny. Ochrana proti přetečení každé vany. Ovládací prvky na čelním panelu. Zásuvka 230V na čelním panelu. Hygienická nástavba. Tvořena nerezovou konstrukcí s vrchní policí a čelním sklem v čirém provedení. Nástavba je osazena LED osvětlením v celé délce. Rozměry a příkon je maximální.</t>
  </si>
  <si>
    <t>215.4</t>
  </si>
  <si>
    <t>Banketový vozík vyhřívaný, vyroben z kvalitního nerezového materiálu. Dvouplášťové provedení vč. tepelné izolace. Křídlové otevírání dneří  v úhlu 270° s aretací. Rozsah teploty od 30 - 90°C.  Účinné konvenční vytápění s intergrovaným systémem horkého vzduchu, včetně zvlhčovací nádobky, Regulace teploty a vlhkosti digitálně.  Čtyři otočná kolečka (Ø125, 2x brzděná). Kapacita 15GN 1/1. Lisované podélné vsuny s roztečí 75mm, pryžové nárazníky v rozích. Tolerance exaktních hodnot pokud není uvedeno max. nebo min. +-10%.</t>
  </si>
  <si>
    <t>215.5</t>
  </si>
  <si>
    <t>215.6</t>
  </si>
  <si>
    <t>Výdejní stůl nerez - rohový, čelní opláštění vč. soklu, spodní police</t>
  </si>
  <si>
    <t>215.7</t>
  </si>
  <si>
    <t>Automatický kávovar na espresso, kávu a další horké nápoje. S pevným připojením na vodu. Dotykový displej,
2 mlýnky na kávu, 1 zásobník na kávová zrna a 1 zásobník na instatní ingredience, překapávač z nerezové oceli, samosatný okruh horké vody, odkapní deska, indikátor zavápnění, odvápňovací a čistící program. Objem zásobníku: 2x0,7 kg / 1x3,2 l. Výkon: espresso - 120-150 šálků / hod.;  káva - 80-100 šálků / hod.; instantní nápoj - 240 šálků / hod. (30 l). Výška kohoutku na nápoj: 60-130 mm. Výška kohoutku na horkou vodu: 135 mm. Tolerance exaktních hodnot pokud není uvedeno max nebo min +-10%.</t>
  </si>
  <si>
    <t>215.8</t>
  </si>
  <si>
    <t>Chlazená vitrína na zákusky, dvoupatrová, samoobslužná. Čelní opláštění vč. soklu. 1XSpodní chlazený prostor se zásuvy GN 1/1 a dvířky, osvětlení LED pod každou policí (nepřípustno trubicové  - zářivkové osvětlení ). Nucená cirkulace vzduchu. Zadní dvířka, posuvná, skleněná. Digitální termostat. Chladící médium R134A.Uvedený příkon je maximální. Tolerance exaktních hodnot pokud není uvedeno max nebo min +-10%.</t>
  </si>
  <si>
    <t>215.9</t>
  </si>
  <si>
    <t>215.10</t>
  </si>
  <si>
    <t>215.11</t>
  </si>
  <si>
    <t>Vestavný udržovač hranolků vč. Perforovaného dna. Ovládání pomocí 3stupňového hlavního vypínače s kontrolkou provozu (I = topení pod / II = topení nad / III = oba ohřívače).Tolerance exaktních hodnot pokud není uvedeno max nebo min +-10%.</t>
  </si>
  <si>
    <t>215.12</t>
  </si>
  <si>
    <t>Stolní váha pro vážení při prodeji zboží s výpočtem ceny (potraviny, zelenina apod.). Skelet váhy je plastový s nerezovou vážní miskou 305x320. Funkce: tárování, 7 předvoleb pro přímé ceny, programování přednastavených položek. Standardní komunikace RS-232. Váživost: 3/6 kg – dvou-rozsahová rozlišení (dílek): 1/2g. ES ověření pro obchodní vážení. Tolerance exaktních hodnot pokud není uvedeno max nebo min +-10%.</t>
  </si>
  <si>
    <t>215.13</t>
  </si>
  <si>
    <t>Chlazený výdejní stůl(2 sekce pro GN1/1 s dvířky) s chlazenou vanou pro 3GN1/1 150, čelní opláštění vč. Soklu. Spodní chlazený prostor pro GN 1/1, uzavřený dvířky. Digitální termostat +2+8°C. Nástavba tvořena nerezovou konstrukcí s vrchní policí v čirém provedení. Nástavba je osazena LED osvětlením v celé délce. Tolerance exaktních hodnot pokud není uvedeno max nebo min +-10%.</t>
  </si>
  <si>
    <t>215.15</t>
  </si>
  <si>
    <t>Zákryt na etážový vozík nerez ve tvaru L, čelní opláštění vč. Soklu. Rozměry jsou minimální.</t>
  </si>
  <si>
    <t>Min:</t>
  </si>
  <si>
    <t>215.16</t>
  </si>
  <si>
    <t xml:space="preserve">Nerezový pracovní stůl ve tvaru „L“ s dřezem (rozměr dřezu500x600x300 mm), vevařené umyvadlo(rozměr umyvadla 290x400x200mm) , výklopný odpadkový koš pod umyvadlem, zadní a levý lem, spodní police,  jednolitá pracovní deska v bezesparém provedení, rohové provedení. 
</t>
  </si>
  <si>
    <t>2100/1200</t>
  </si>
  <si>
    <t>215.17</t>
  </si>
  <si>
    <t>15-22</t>
  </si>
  <si>
    <t>215.20</t>
  </si>
  <si>
    <t>215.22</t>
  </si>
  <si>
    <t>215.23</t>
  </si>
  <si>
    <t>215.24</t>
  </si>
  <si>
    <t>215.25</t>
  </si>
  <si>
    <t>Kombinovaná chladicí/mrazící skříň, samostatné prostory 2x300l, GN 2/1 s nuceným oběhem vzduchu s automatickým odtáváním a odpaření kondenzátu horkým plynem, nastavitelný s digitálním displejem. 2 Samostatně oddělení prostory. Rozsah teplot 0 až +12°C u chladící části a -15 až -22°C u mrazící části. Nerezové provedení vně i uvnitř. Hygienicky vnitřní prostor se zaoblenými hranami. Výparník umístěný vně chladicí komory. Jednotka ve formě monobloku v horní části přístroje. Výškově nastavitelné nohy.Povolená tolerance parametrů +-10% pokud není uvedeno maximum či minimum</t>
  </si>
  <si>
    <t>215.26</t>
  </si>
  <si>
    <t>Pojezdová dráha trubková</t>
  </si>
  <si>
    <t>215.27</t>
  </si>
  <si>
    <t>Pokladní blok s neutrálním prostorem před pokladnou, čelní opláštění po celé delce v prostoru pokladny 1x police, 1x zásuvka vč. Pojezdové dráhy a soklu. Povolená tolerance parametrů +-10% pokud není uvedeno maximum či minimum</t>
  </si>
  <si>
    <t>215.28</t>
  </si>
  <si>
    <t>215.29</t>
  </si>
  <si>
    <t>Pokladna - dodávka provozovatele</t>
  </si>
  <si>
    <t>215.30</t>
  </si>
  <si>
    <t>Výdejní stůl skříňový s policí samoobslužný, výška kostry stolu 710 mm, kostra stolu uzavřená ze 3 stran, spodní police, max. celoplošné zatížení police 80 kg, min 4x stavitelná noha, sokl po celém obvodu stolu, materiál nerezový plech tloušťky min. 1,5 mm, výška 150 mm. Pracovní deska s tloušťkou 40mm s tloušťkou plechu min. 1,5mm, vyztužena a podlepena omyvatelnou laminodeskou, deska ze tří stran uzavřena dolů. 3x vestavná odkapní vanička 150x150 mm. Uzamykatelná skříňka s posuvnými dvířky. Policová nástavba se 2 policemi. Pojezdová dráha na podnosy trubková (4x trubka průměru 25mm, celk. šířka 330mm), délky 1600mm. Konstrukční příprava pro interiérové opláštění všech pohledových stran (z pohledu zákazníka) lamino deskou tl. 18 mm. Rozměr 1600x800x900 mm.</t>
  </si>
  <si>
    <t>215.31</t>
  </si>
  <si>
    <t>Výčepní stojan s jedním kohoutem, dřevěné madlo</t>
  </si>
  <si>
    <t>215.32</t>
  </si>
  <si>
    <t xml:space="preserve">Chladič piva a nápojů pro 3 nápoje. Výkonný motor, čerpadlo s výtlakem min. 7 metrů. Saturační sud. Výkon min. 70 litrů/hod. Přístup pro servisní zásahy. Redukční ventil CO2. Hadice 6x8 mm vzduchová. Vodní filtr patrona, hlava 3/8". Manometr pr. 40 mm 0-10 bar zadní. Regulátor 1/4-8 mm. </t>
  </si>
  <si>
    <t>215.33</t>
  </si>
  <si>
    <t>Zásobník na tácy a příbory vč. 5xGN 1/4 – 150mm, pojízdné provedení, 4 otočná kola 2 z toho s brdou, pr kol 125mm, kapacita táců 530x370mm min 100ks</t>
  </si>
  <si>
    <t>237.1</t>
  </si>
  <si>
    <t>Nerezový pracovní stůl 2 x dřez (rozměr každého dřezu500x600x300 mm), prolis okolo dřezu. vevařené umyvadlo (rozměr umyvadla290x400x200mm) , výklopný odpadkový koš pod umyvadlem, zadní a pravý lem,4x zásuvka pro GN1/1 150 pod pracovní deskou,  jednolitá pracovní deska v bezesparém provedení, rohové provedení, zásuvy pro GN.</t>
  </si>
  <si>
    <t>237.2</t>
  </si>
  <si>
    <t>237.3</t>
  </si>
  <si>
    <t>Vakuová balička. Vnitřní deska ke správnému umístění produktů. Rozměry vakuové komory (d × š × v) – 310 × 280 × 85 mm. Výkon vývěvy 4 m3/h. Šířka sváru na liště – 3,5 mm. Maximální šířka sáčku 280 mm. Program – jeden, základní. Ovládání – digitální</t>
  </si>
  <si>
    <t>237.4</t>
  </si>
  <si>
    <t>Nářezový stroj s nerezovým nožem pr.330mm a uložením posuvného stolu našikmo. Vyroben z potravinářské hliníkové slitiny a nerezu.  Určen pro vysokou zátěž do nepřetržitého provozu. Uzavřená a utěsněná řemenice. Vzdálenost mezi kotoučem a motorem min. 49,5 mm. Spodní kryt. Demontovatelný nerezový nůž. Úhel nože 35°. Provedení: řemínkový pohon. Zabudované brusné zařízení. Ovládací plastový knoflík. Plastová tlačítka. Gumové nožičky. Řezná plocha 305x270 mm. Max. tloušťka plátku 23 mm.</t>
  </si>
  <si>
    <t>237.5</t>
  </si>
  <si>
    <t>Kompaktní digitální váha. Váživosti 3/6kg, dílek 1/2g. Rozměr vážní plochy: 306 x 222mm. Certifikace: pro obchodní vážení - ES ověření. Displej LCD podsvícený. Napájení: AC adaptér DC 12V/1,2Ah nebo 12V/2Ah, alternativní napájení: vestavěný dobíjecí akumulátor. Komunikace: sériové rozhraní RS-232.</t>
  </si>
  <si>
    <t>237.6</t>
  </si>
  <si>
    <t xml:space="preserve">Stolní šlehač hnětač, nerezová nádoba o objemu min. 4 litry. Motor min. 0,9 kW,min  6 rychlostí. Samostatná nádoba k mixéru s objemem min. 1,5 litru. Kráječ a struhadlo. Mlýnek na maso. 2x šlehací metla.  </t>
  </si>
  <si>
    <t>237.7</t>
  </si>
  <si>
    <t>Řezačka masa- výkon min. 100kg za hod. Šnekový převod, napájení 230V, příkon min.1100 W. Počet otáček min.170 za min.  Součástí musí být 2x řezací nůž, min 2 různé řezací desky 6mm a 8 mm, plnící tlačka.</t>
  </si>
  <si>
    <t>237.8</t>
  </si>
  <si>
    <t>Univerzální kuchyňský robot, kotlík 60l, metla, hák, míchač.Kotlík 30l, metla , hák, míchač . Elektrické ovládání stroje pomocí tlačítek rychlostí a STOP tlačítka. Planetové soukolí je mazáno tukem. Pro zajištění přípojných strojků v náboji slouží aretovací šroub . 3 převodové stupně, počet ot./minutu: 72 / 146 / 290. Spouštění a zvedání kotlíku na boční straně převodovky - motorický zdvih. Tolerance exaktních hodnot +-10%.</t>
  </si>
  <si>
    <t>237.9</t>
  </si>
  <si>
    <t>237.10</t>
  </si>
  <si>
    <t>237.11</t>
  </si>
  <si>
    <t>237.12</t>
  </si>
  <si>
    <t>Servírovací celonerezový vozík 3 police, 4 otočná kola, 2 z toho s brzdou</t>
  </si>
  <si>
    <t>237.13</t>
  </si>
  <si>
    <t>Pracovní stůl nerez, police</t>
  </si>
  <si>
    <t>237.14</t>
  </si>
  <si>
    <t>237.15</t>
  </si>
  <si>
    <t>Univerzální ruční balící stroj. Balení smrštěním či sáčkováním. Elektronicky řízený čas svařování a teplota smršťování. Elektromagnet víka. Možnost programování min. 10 automatických programů, volitelný čas svařování, teplota v komoře, čas smršťování a výkon ventilátoru. Počítadlo cyklů. Pojízdné provedení se 4 kolečky, z toho 2 s brzdou. Svářecí lišty min. 410x280mm. Max. výška baleného výrobku až 160 mm. Kapacita min. 280 ks/hod. Příkon max 2,6 kW/230V. Rozměr  1160x700x1220 mm +/-10%</t>
  </si>
  <si>
    <t>Ruční ponorný mixér, délka ramene mixéru min. 550 mm. Rychlost min. 9500 otáček/min., nerezový kryt motorového bloku. Odmontovatelný přívodní kabel, čep na motorovém bloku pro lepší navíjení kabelu a podpěru. Odnímatelná noha, rozebíratelný nůž a zvon. Nůž, noha a zvon z nerezové oceli. Mixovací nůž pro přípravu hustých polévek a omáček. Univerzální držák pro upevnění k nádobě jakékoliv velikosti. Nástěnný držák na zavěšení. Příkon min. 750 W</t>
  </si>
  <si>
    <t>min.</t>
  </si>
  <si>
    <t>Ruční ponorný mixér + šlehač, délka ramene mixéru min. 350 mm, délka metel min. 280 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Příkon min. 440 W</t>
  </si>
  <si>
    <t>min</t>
  </si>
  <si>
    <t>Ruční ponorný mixér + šlehač, délka ramene mixéru min. 250 mm, délka metel min. 280 mm. Regulovatelné otáčky mixéru v rozmezí min. 1500-9000 otáček/min., nerezový kryt motorového bloku. Odmontovatelný přívodní kabel, čep na motorovém bloku pro lepší navíjení kabelu a podpěru. Odnímatelná noha, rozebíratelný nůž a zvon. Nůž, noha a zvon z nerezové oceli. Kovová převodovka. Systém automatické regulace rychlosti pro stálou rychlost mixování během přípravy. Mixovací nůž pro přípravu hustých polévek a omáček. Váha max. 6 kg. Příkon min. 270 W</t>
  </si>
  <si>
    <t>Celkem</t>
  </si>
  <si>
    <t>Položkový rozpočet nezahrnuje kompletní drobné vybavení kuchyně (např. gastronádoby, hrnce,koše do myčky a na skladování nádobí, nože, krájecí desky apod.).</t>
  </si>
  <si>
    <t>Obecné minimální požadavky na nerezový nábytek</t>
  </si>
  <si>
    <t>Materiál u veškerého nerezového nábytku AISI 304</t>
  </si>
  <si>
    <t>Nerezový nábytek je vyroben bez použítí nýtování v hlavní konstrukci nábytku, pouze za použití svařování, sváry řádně očištěny, z pohledové strany zabroušeny do pohledové kvality</t>
  </si>
  <si>
    <t>Veškerý materiál musí být schválen pro styk s potravinami</t>
  </si>
  <si>
    <t>Minimální tloušťky u jednotlivých druhů nábytku:</t>
  </si>
  <si>
    <t>Dřezy 1,5 mm</t>
  </si>
  <si>
    <t>Pracovní desky stolů 2mm</t>
  </si>
  <si>
    <t>Police 1,0mm</t>
  </si>
  <si>
    <t>Korpusy skříněk 1,0mm</t>
  </si>
  <si>
    <t>Konstrukce stolů s jaklu 35x35mm o síle 1,5mm</t>
  </si>
  <si>
    <t>Vodící lišty 1,5mm</t>
  </si>
  <si>
    <t>Základny skříněk 1,0mm</t>
  </si>
  <si>
    <t>Policové regály 1,25mm</t>
  </si>
  <si>
    <t>Dvířka 1,0mm</t>
  </si>
  <si>
    <t>Pracovní desky stolů:</t>
  </si>
  <si>
    <t>Materiál - nerezová ocel AISI304</t>
  </si>
  <si>
    <t>Síla použitého plechu 2mm</t>
  </si>
  <si>
    <t>Výztuhy s nerezových profilů</t>
  </si>
  <si>
    <t>Pracovní desky bez požitití dřevěných nebo dřevoobsahujících materiálů</t>
  </si>
  <si>
    <t>Deska celistvá plně zavařena bezespár</t>
  </si>
  <si>
    <t>Pracovní plochy u stěn bude s bočními a zadními lemy minimálně 50mm</t>
  </si>
  <si>
    <t>U mycích stolů se sprchou budou lemy vždy provedeny 200mm</t>
  </si>
  <si>
    <t>Desky provedeny s okapničkou nad samotným tělesem podstavce s přesahem</t>
  </si>
  <si>
    <t>Pracovní desky s dřezy - navíc oproti pracovním deskám stolů:</t>
  </si>
  <si>
    <t>Dřezy provedyny radiusově beze spár o síle materiálu 1,5mm</t>
  </si>
  <si>
    <t>Vevaření dřezu provedeno v bezesparém a neviditelném provedení</t>
  </si>
  <si>
    <t>Kolem dřezů bude proveden vždy prolis</t>
  </si>
  <si>
    <t>Zásuvky v nábytku:</t>
  </si>
  <si>
    <t>Zásuvky jsou vyrobeny pro rozměr GN1/1.</t>
  </si>
  <si>
    <t>Nosnost zásuvky je 50kg</t>
  </si>
  <si>
    <t>Zásuvky jsou uchyceny na celonerezových teleskopických držácích umožňující plné vysunutí zásuvky</t>
  </si>
  <si>
    <t>Čela zásuvek jsou vyrobena z jednoho kusu bezespár včetně madla</t>
  </si>
  <si>
    <t>Zásuvky mají celonerezové ohýbané madlo</t>
  </si>
  <si>
    <t>Pokud jsou zásuvky umístěny pod sebou v bloku, je blok z pravé, levé a zadní strany uzavřen nerezovým plechem</t>
  </si>
  <si>
    <t>Dveře nábytku:</t>
  </si>
  <si>
    <t>Dveře jsou instalovány na nerezových pantech nebo jsou posuvné</t>
  </si>
  <si>
    <t>Čela dveří jsou vyrobena z jednoho kusu bezespár včetně madla</t>
  </si>
  <si>
    <t>Dveře mají celonerezové ohýbané madlo</t>
  </si>
  <si>
    <t>Podnoží pracovních stolů:</t>
  </si>
  <si>
    <t>Podnoží pracovních stolů je vyrobeno s uzavřených nerezových profilů 35x35mm o síle 1,5mm</t>
  </si>
  <si>
    <t>Materiál nerezová ocel AISI 304</t>
  </si>
  <si>
    <t>Pro oplechování nerezových stolů bude použit nerezový plech AISI 304 o síle 1,0mm</t>
  </si>
  <si>
    <t>Podnoží je opatřeno stavitelnými nožičkami s možností regulace v rozsahu 30mm, pokud není podnoží instalováno na stavební sokl</t>
  </si>
  <si>
    <t>Pokud je instalován v pracovní desce dřez, ten bude zakryt z čela stolu nerezovým plechem AISI 304 o výšce dle hloubky dřezu a to v celé délce stolu.</t>
  </si>
  <si>
    <t>Pokud je podnoží pracovních stolů instalováno na zděný či nerezový sokl, je stůl proveden minimálně s plnou odkládací policí se zadním lemem o výšce 50mm zakrývající sokl</t>
  </si>
  <si>
    <t>Pokud je podnoží pracovních stolů instalováno na zděný či nerezový sokl, je stůl proveden minimálně s plnou odkládací policí zakrývající sokl</t>
  </si>
  <si>
    <t>Regály:</t>
  </si>
  <si>
    <t>Nohy regálů jsou vyrobeny z nerezové oceli AISI 304, jakl 40x40mm o síle 1,5mm</t>
  </si>
  <si>
    <t>Nosnost police 100kg</t>
  </si>
  <si>
    <t>Regály budou opatřeny stavitelnými nažičkami s možností regulace o rozsahu 25mm</t>
  </si>
  <si>
    <t>Vysvětlivky:</t>
  </si>
  <si>
    <t>„Min:“ znamená minimální povolenou hodnotu</t>
  </si>
  <si>
    <t>„Max.“ znamená maximální povolenou hodnotu</t>
  </si>
  <si>
    <t>+-10% - rozsah povolených hodnot v toleranci plus a mínus 10%</t>
  </si>
  <si>
    <t>Popis</t>
  </si>
  <si>
    <t>Označení  pozic</t>
  </si>
  <si>
    <t>Digestoř nad konvektomaty vč. Tukových lamelových filtrů. kondenzační, recirkulační s protipachovým filtračním systémem. Systémové zařízení výrobce konvektomat. Systémová digestoř elektronicky řízená konvektomaty. Rozměry dle konvektomatů.</t>
  </si>
  <si>
    <t>Multifunkční varné zařízení. Instalováno do hygienicky spojeného designově jednotného varného bloku s položkou 116.12. Spojení jednotlivých komponent provedeno hygienicky zabraňující zatékání mezi jednotlivými zařízeními na podlahu. Využitelný objem nádoby pro vaření minimálně 100l.Minimální plocha dna 37 dm2.  Kapacita  při vaření v GN min. 2xGN 1/1-200. Ovládání pomocí dotykové obrazovky(rezistivní nebo kapacitní) v českém jazyce.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mini.v rozsahu 50 - 250°C.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AISI 304.Vč. příslušenství: 1x rameno pro koše nebo GN, 2xvarný koš,2x fritovací koš,  1x scezovací síto, 1x vozík na vypouštění vařeného obsahu, 2xrošt na dno pánve, 1x čistící houbička
Integrovaná elektrická zásuvka 230V s příkonem 0,5kW. Sprcha pro čištění stroje. Elektrická energie 400V/ min15- max. 28kW.  Celková maximální délka sestavy položek 1x116.12+2x116.13:3400mm; Nutné dodat finální rozměry dodavateli stavby pro dopřesnění délky stavební polopříčky Uváděné rozměry jsou maximální.Povolená tolerance ostatních hodnot:+-10%, pokud není uvedeno minimum nebo maximum.</t>
  </si>
  <si>
    <t>Nerezový neutrální modul s pracovní plochou na podestavbě. Instalováno do hygienicky spojeného designově jednotného varného bloku s položkami 116.7. a 116.5. tak ať spoje zabrání případnému zatékání na podlahu(vlasová spára, svár a podobně). Minimální délka neutrální plochy: 400mm; maximální délka neutrální plochy: 500mm . Celková maximální délka sestavy položek 116.5+116.6+116.7: 3460mm; Nutné dodat finální rozměry dodavateli stavby pro dopřesnění délky stavební polopříčky.</t>
  </si>
  <si>
    <t>Šokový zchlazovač/zmrazovač vhodný pro zavážecí vozík z konvektomatu - položka 116.4, s plně dotykovým displejem v českém jazyce.
Vhodný pro GN nádoby, pekařské plechy 600x400 mm nebo banketové vozíky. Kapacita: zchlazování min.150 kg; zmrazování min120 kg. Systém distribuce vzduchu pro dosažení maximálního výkonu. Zchlazovací/zmrazovací režimy: Automatické (10 skupin pokrmům. se 100+ různými předinstalovanými variantami); Programovací (až 1000 programů lze uložit a organizovat v 16 různých kategoriích); Manuální (Soft zchlazování, Hard zchlazování, zmrazování, skladování, turbo zchlazení a teplé cykly); Speciální cykly (kynutí, odložené kynutí, rychlé rozmrazení). Speciální funkce: časovač zchlazování/zmrazování, přizpůsobení uživatelského rozhraní, Odhad zbývajícího času pro sondou řízené cykly. Automatické a ruční odmrazování a sušení. USB port pro stahování HACCP dat, programů a nastavení. 3-bodová teplotní pokrmová sonda. Konstrukce z nerezové oceli. Vnitřní zaoblené rohy. Vestavěná chladicí jednotka. Chladivo: R452a. Výkon garantován při okolní teplotě + 43 ° C (klimatická třída 5). Rozměry a příkon je maximální.</t>
  </si>
  <si>
    <t>Výdejní stůl nerez, čelní opláštění vč. soklu, spodní police, příprava pro zabudování položky 215.2. Nástavba tvořena nerezovou konstrukcí s vrchní skleněnou policí v čirém provedení. Nástavba je osazena LED osvětlením v celé délce. Rozměry jsou maximální.</t>
  </si>
  <si>
    <t>Výdejní stůl nerez, čelní opláštění vč. soklu. Výdejní vana 1GN 1/1, samostatně vyhřívaná. Elektronická  regulace teploty 30-90°Cs displejem. Celonerezové provedení. Vany o hloubce 210 mm. Automatické napouštění a dopouštění vody při provozu vany. Hladinový senzor - hlídání maximální a minimální hladiny. Ochrana proti přetečení vany.Ovládací prvky na čelním panelu. Zásuvka 230V na čelním panelu. Spodní prostor tvoří režon s posuvnými dvířky. Nastavitelná perforovaná středová police. Elektronická regulace teploty 30-90°C s displejem. Hygienická nástavba. Tvořena nerezovou konstrukcí s vrchní policí a čelním sklem v čirém provedení. Nástavba je osazena infra osvětlením v celé délce. Příprava pro vestavbu položky 215.11. Tolerance exaktních hodnot pokud není uvedeno max nebo min +-10%.</t>
  </si>
  <si>
    <t>Bateriový mycí stroj na podlahu, včetně náhradní baterie, min. výkon 1200 m2/hŠířka pracovního záběru min. 43 cm, Šířka sací lamely min. 69 cm. Objem nádrže na vodu min.40 l. Objem sběrné nádrže min 40 l. Příkon min. 900 W. Vytrvalost baterie min. 2h. Včetně příslušenství: Kartáč, nabíječka, stírací lišta</t>
  </si>
  <si>
    <t>Elektrický varný kotel, užitková kapacita min. 350 litrů, vnitřní plášť kyselinoodolný z nerezové oceli AISI316,                                  teplotní rozsah min. od 0°C do 120 °C, pracovní tlak v plášti min. 1 bar, elektronické ovládání dotykovou obrazovkou(kapacitní nebo rezistentní), audiovizuální uživatelské signály, multifunkční časovač, programy na obrazovce, možnost tvorby programů s jednotlivými kroky bez omezení, min. 9 programů pro základní pokrmy a mycí program, ovládání teploty pokrmu a   teploty v plášti, inteligentní nastavení výkonu umožňující také nízkoteplotní vaření, sous vide, kynutí nebo udržování, automatické měření plnění vody, USB port pro update programů, diagnostické funkce, automatické plnění vody do pláště, integrované míchací rameno ve spodní části kotle, možnost vyjmout rameno se stěrkami, rameno a stěrky vhodné pro mytí v průmyslových myčkách nádobí, rychlost otáčení ramene nastavitelná min. od 15 do 120 otáček za minutu, zpětný chod míchacího ramene, bezpečnostní prvky zabraňující běhu mixéru při otevřeném víku kotle, bezpečnostní víko s plnícím otvorem (mřížka pro přidávání surovin), zchlazovací program – prostřednictvím naplnění studenou vodou v meziplášti, možnost míchání i při vyklápění,dvojitý plášť. Vč. Příslušenství: 1x sprcha ke kotli, určená pro rychlou sanitaci či oplach; 1x výpustný ventil k míchacímu kotli 2“; 1x cedící síto - nástavec  pro osazení na kotel při vyklápění; 1x Instalační sada pro ukotvení varného kotle k podlaze (součástí rám, příruby a spojky), 1x rameno s čistícím kartáčem. Uvedené rozměry a příkon jsou maximální.Povolená tolerance ostatních parametrů +-10% pokud není uvedeno maximum či minimum.</t>
  </si>
  <si>
    <t>Multifunkční varné zařízení, tlakové, Užitná kapacita: minimálně 50 litrů.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 15- max.25kW.  Celková maximální délka sestavy položek 1x116.12+2x116.13: 3400mm; Nutné dodat finální rozměry dodavateli stavby pro dopřesnění délky stavební polopříčky.Sprcha pro čištění. Vč. příslušenství: 1x rameno pro koše nebo GN, 2xvarný koš,2x fritovací koš,  1x scezovací síto, 1x vozík na vypouštění vařeného obsahu, 2xrošt na dno pánve, 1x čistící houbička</t>
  </si>
  <si>
    <r>
      <t>Elektrický varný kotel, užitková kapacita min. 250 litrů, vnitřní plášť kyselinoodolný z nerezové oceli AISI316, teplotní rozsah min.od 0°C do 120 °C, pracovní tlak v plášti min. 1 bar, elektronické ovládání dotykovou obrazovkou(kapacitní nebo rezistentní), audiovizuální uživatelské signály, multifunkční časovač, programy na obrazovce, možnost tvorby programů s jednotlivými kroky bez omezení, min. 9 programů pro základní pokrmy a mycí program, ovládání teploty pokrmu a   teploty v plášti, inteligentní nastavení výkonu umožňující také nízkoteplotní vaření, sous vide, kynutí nebo udržování, automatické měření plnění vody, USB port pro update programů, diagnostické funkce, automatické plnění vody do pláště, integrované míchací rameno ve spodní části kotle, možnost vyjmout rameno se stěrkami, rameno a stěrky vhodné pro mytí v průmyslových myčkách nádobí, rychlost otáčení ramene nastavitelná min. od 15 do 120 otáček za minutu, zpětný chod míchacího ramene, bezpečnostní prvky zabraňující běhu mixéru při otevřeném víku kotle, bezpečnostní víko s plnícím otvorem (mřížka pro přidávání surovin), zchlazovací program – prostřednictvím naplnění studenou vodou v meziplášti,</t>
    </r>
    <r>
      <rPr>
        <sz val="11"/>
        <color indexed="10"/>
        <rFont val="Calibri"/>
        <family val="2"/>
        <charset val="238"/>
      </rPr>
      <t xml:space="preserve"> </t>
    </r>
    <r>
      <rPr>
        <sz val="11"/>
        <color indexed="8"/>
        <rFont val="Calibri"/>
        <family val="2"/>
        <charset val="238"/>
      </rPr>
      <t>možnost míchání i při vyklápění,dvojitý plášť. Vč. Příslušenství: 1x sprcha ke kotli, určená pro rychlou sanitaci či oplach; 1x výpustný ventil k míchacímu kotli 2“; 1x cedící síto - nástavec  pro osazení na kotel při vyklápění; 1x Instalační sada pro ukotvení varného kotle k podlaze (součástí rám, příruby a spojky), 1x rameno s čistícím kartáčem. Uvedené rozměry a příkon jsou maximální. Povolená tolerance ostatních parametrů +-10% pokud není uvedeno maximum či minimum</t>
    </r>
  </si>
  <si>
    <t>Vakuová balička jednokomorová, pojízdné provedení. Celonerezová s lisovanou vanou.Víko komory z akrylového skla - vypouklé. Svařovací lišta s dvojitým svárem 2x 3,5mm - vyjímatelné. Ovládací displej 4,7´´ umožňuje nastavit až 20 programů. Balička je vybavena senzorem vakua, USB portem a záznamem dat o balení produktů v souladu S HACCP. Stop tlačítko pro přerušení probíhajícího cyklu, automatický servisní program pro údržbu vakuového čerpadla. Výkon vývěvy 63m3/h. Doba pracovního cyklu 15-40 sekund. Max. šířka sáčků 520 nebo 600mm. Povolená tolerance parametrů +-10% pokud není uvedeno maximum či minimum</t>
  </si>
  <si>
    <t>Elektrický konvektomat 10GN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Ovládací obrazovka. Barevný dotykový displej / obrazovka(kapacitní nebo rizistivní) s intuitivními symboly.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min. s 12 kroky. Rozšířená funkce napařování s nastavením hodnoty vlhkosti. Min.3 rychlosti vzduchu, programovatelné. Funkce zajišťující rychlé a bezpečné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 Povolená tolerance hodnot:+-10%, pokud není uvedeno minimum nebo maximum. Rozměry jsou  maximální.</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</si>
  <si>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V odkapním žlábku je umístěn otvor, který je napojen na odpad. Napouštěcí rameno na studenou vodu.  Provedení na nereztové nohy  150mm. 4xProfesionální vestavná indukční varná a udržovací deska určená pro dlouhodobý prvoz bez přerušení min. 8H min 3,5kW. Bezrámečkové zabudování do varného bloku.
Rozměry sklokeramické desky min.: 300x300mm. Rozměr nádobí při, kterém sepne indukční ohřev od 120mm.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3 druhy varných postupů:
Inteligentní vaření podle teploty s přesností na 1°(35-200°C), například dlouhodobé vaření sous-vide, grilování
Udržovací režimy podle nastavené teploty 40-90°C
Vaření s různými úrovněmi výkonu min. 9
Samostatný elektronický ovládací panel. Uvedený příkon je maximální. Povolená tolerance parametrů +-10% pokud není uvedeno maximum či minimum. Celková maximální délka sporáku:3400mm; Nutné dodat finální rozměry dodavateli stavby pro dopřesnění délky stavební polopříčky.</t>
  </si>
  <si>
    <t>Zařízení pro udržování a nízkoteplotní úpravy pokrmů kapacita min. 4X GN1/1 65. Vaření pomocí min. 2 režimů: manuální / individuální měnitelné programy. Ovládání prostřednictvím displeje. Možnost uložení vlastního programu . Vytápění pomocí odporového topného drátu. Dvířka s regulací vlhkosti .  4x madlo pro  manipulaci. Vnitřní zaoblená komora. Vnitřní a vnější plášť: nerez CrNi 18/10. Povolená tolerance parametrů +-10% pokud není uvedeno maximum či minimum. Uvedený příkon je maximální.</t>
  </si>
  <si>
    <t>Válec na proužky pro jemné strouhané produkty z různých druhů ovoce a zeleniny, 7mm</t>
  </si>
  <si>
    <t>Výdejní stůl nerez - rohový, čelní opláštění vč. soklu. 2xSpodní chlazený prostor pro GN 1/1, uzavřený dvířky. Digitální termostat +2+8°C. Hygienická nástavba. Tvořena nerezovou konstrukcí s vrchní policí a čelním sklem v čirém provedení. Nástavba je osazena infra osvětlením v celé délce.Tolerance exaktních hodnot pokud není uvedeno max nebo min +-10%.</t>
  </si>
  <si>
    <t>Indukční sporák, uzavřený ze tří stran bez větracích otvorů z boků, zad, vrchní desky, dna a boků vnitřního skříňového prostoru, spodní police. Levá a pravá strana sporáku je dvoupláštová. Vč. elektrické 230V/500W zásuvky pro napojení příslušenství (např. tyčový mixér). Ovládání ploten z čela sporáku. Síla pracovní desky min. 2mm. V desce je vylisovaný po celém obvodu odkapní žlábek pro případ vytečení tekutin. V odkapním žlábku je umístěn otvor, který je napojen na odpad. Napouštěcí rameno na studenou vodu.  Provedení na nereztové nohy  150mm. 1xProfesionální vestavná indukční varná a udržovací deska určená pro dlouhodobý provoz bez přerušení min. 8H min 3,5kW. Bezrámečkové zabudování do varného bloku.
Rozměry sklokeramické desky min.: 300x300mm. Rozměr nádobí při, kterém sepne indukční ohřev od 120mm. Zatížitelnost sklokeramické varné desky min. 60kg. Bezpečnostní prvky při přehřátí elektrického prostoru a varné desky (systém vypne při přehřátí). Bezpečnostní prvky při elektrickém přetížení. Systém řízení nastavené teploty v reálném čase s přesností na 1°C, 3 druhy varných postupů:
Inteligentní vaření podle teploty s přesností na 1°(35-200°C), například dlouhodobé vaření sous-vide, grilování
Udržovací režimy podle nastavené teploty 40-90°C
Vaření s různými úrovněmi výkonu min. 9
Samostatný elektronický ovládací panel, 1xVestavný indukční wok, průměr varné plochy 300 mm, výkon 5 kW, sklokeramická deska o rozměru průměr 300 ploušťka desky 6 mm. Elektronické ovládání
Uvedené rozměry jsou maximální. Uvedený příkon je maximální. Povolená tolerance parametrů +-10% pokud není uvedeno maximum či minimum</t>
  </si>
  <si>
    <t>Multifunkční varné zařízení, tlakové, Užitná kapacita: minimálně 50 litrů.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udržování na nastavené teplotě.  Automatické napouštění vody s přednastavením množství s přesností min. na 1l. Celonerezová vana z materiálu AISI 304. Celonerezová rámová konstrukce. USB port pro aktualizaci software. Elektrická energie 400V/ min.15- max.22kW. Uváděné rozměry jsou maximální. Sprcha pro čištění. Vč. příslušenství: 1x rameno pro koše nebo GN, 2xvarný koš,2x fritovací koš,  1x scezovací síto, 1x vozík na vypouštění vařeného obsahu, 2xrošt na dno pánve, 1x čistící houbička</t>
  </si>
  <si>
    <t>Zařízení pro udržování a nízkoteplotní úpravy pokrmů kapacita min. 4X GN1/1 65. Vaření pomocí min. 2 režimů: manuální / individuální měnitelné programy Ovládání prostřednictvím  displeje. Možnost uložení vlastního programu. Vytápění pomocí odporového topného drátu. Dvířka s regulací vlhkosti.  4x madlo pro lepší manipulaci. Vnitřní zaoblená komora. Vnitřní a vnější plášť: nerez CrNi 18/10. Signalizace přehřátí komory. Povolená tolerance parametrů +-10% pokud není uvedeno maximum či minimum. Uvedený příkon je maximální.</t>
  </si>
  <si>
    <t>Elektrický konvektomat 6GN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 šetrná příprava velkých kusů masa. Ovládací obrazovka. Barevný dotykový display/obrazovka s intuitivními symboly zajišťujícími nejsnadnější ovládání.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s min.12 kroky. Rozšířená funkce napařování s nastavením hodnoty vlhkosti. Min.3 rychlosti vzduchu, programovatelné. Funkce zajišťující rychlé a bezpečné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softwaru.Povolená tolerance hodnot:+-10%, pokud není uvedeno minimum nebo maximum. Rozměry jsou  maximální.</t>
  </si>
  <si>
    <t>Elektrický konvektomat 20GN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provozními režimy: pára 30–130 °C, horký vzduch 30–275 °C, kombinace páry a horkého vzduchu 30–275 °C. Měření, nastavování a regulace vlhkosti s přesností na procenta. Automatické procesy dokončovacích postupů pro bankety. Režim Delta-T. Ovládací obrazovka. Barevný dotykový display/obrazovka (kapacitní nebo rezistivní). Systém automatického čištění- mytí varné komory. Integrovaná ruční sprcha s automatickým navíjením. Servisní diagnostický systém s automatickým zobrazením servisních hlášení. Sonda teploty jádra se šestibodovým měřením. 350 libovolně nastavitelných programů min. s 12 kroky. Rozšířená funkce napařování s nastavením hodnoty vlhkosti. min. 3 rychlosti vzduchu, programovatelné. Funkce zajišťující rychlé zchlazení varného prostoru. Automatická předvolba okamžiku spuštění. Digitální indikátory teploty. Zobrazení skutečných a požadovaných hodnot.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 Povolená tolerance hodnot:+-10%, pokud není uvedeno minimum nebo maximum. Rozměry jsou  maximální.</t>
  </si>
  <si>
    <r>
      <t xml:space="preserve">Vyhřívaný zásobník na nádobí univerzální 1-tubusový, možnost vložení všech tvarů nádobí: kulaté až do průměru 32 cm(půdorysně do plochy  šachty), 4 kulaté do průměru 120mm(půdorysně do plochy šachty), čtercové, obdelníkové, IPX 5, kapacita 80 talířů, regulace teploty v rozsahu 30 - 110°C. Zásobník umožňuje úplné vyjmutí šachty pro lepší čištění, nastavení pružin a servísní přistup. Polykarbonátový kryt při výdeji lze zavěsit na madlo vozíku. </t>
    </r>
    <r>
      <rPr>
        <strike/>
        <sz val="11"/>
        <color rgb="FFFF0000"/>
        <rFont val="Calibri"/>
        <family val="2"/>
        <charset val="238"/>
      </rPr>
      <t>Uvedený příkon je minimální.</t>
    </r>
    <r>
      <rPr>
        <sz val="11"/>
        <color indexed="8"/>
        <rFont val="Calibri"/>
        <family val="2"/>
      </rPr>
      <t xml:space="preserve"> Tolerance exaktních hodnot pokud není uvedeno max nebo min +-10%.</t>
    </r>
  </si>
  <si>
    <t>Pásový dopravník délky 4500 mm s koncovou optoelektronickou závorou, opláštění a konstrukce dopravníku z nerezové oceli 18/10 tloušťky min. 2 mm, povrch ScotchBrite. El. přípojení min 230V / 0,8 kW pro pohon dopravníku. Dopravníkový pás šířky min. 400mm . Pás bude na konci osazen el. zásuvkou 3,1 kW/230V, plynulá regulace pohonu dopravníku, možnost nastavení rychlosti v rozmezí 0-10 / min. Rozměr max 4500x500x900 mm. Tolerance exaktních hodnot pokud není uvedeno max nebo min +-10%.</t>
  </si>
  <si>
    <t xml:space="preserve">Univerzální velkokuchyňský robot se sestavou na zpracování zeleniny, ovoce.
Pohonná jednotka z nerez oceli min. AISI 304,  2 rychlosti pohonu.
Počet otáček min. 160/320/min.
Pohonná jednotka min. 1,3 / 1,8 kW.
Stupeň ochrany (krytí) min. IP54.
Tolerance exaktních hodnot +-10%.
</t>
  </si>
  <si>
    <t>výškově nastavitelný mobilní nastavec pod univerzální robot - položka 119.7. Stupeň ochrany (krytí) min. IP54.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</si>
</sst>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Kč-405];&quot;-&quot;#,##0.00&quot; &quot;[$Kč-405]"/>
  </numFmts>
  <fonts count="9" x14ac:knownFonts="1">
    <font>
      <sz val="11"/>
      <color indexed="8"/>
      <name val="Calibri"/>
    </font>
    <font>
      <sz val="10"/>
      <color indexed="8"/>
      <name val="Arial"/>
      <family val="2"/>
    </font>
    <font>
      <u/>
      <sz val="10"/>
      <color indexed="8"/>
      <name val="Arial"/>
      <family val="2"/>
    </font>
    <font>
      <sz val="11"/>
      <color indexed="8"/>
      <name val="Calibri"/>
      <family val="2"/>
      <charset val="238"/>
    </font>
    <font>
      <sz val="11"/>
      <name val="Calibri"/>
      <family val="2"/>
      <charset val="238"/>
    </font>
    <font>
      <sz val="11"/>
      <color indexed="10"/>
      <name val="Calibri"/>
      <family val="2"/>
      <charset val="238"/>
    </font>
    <font>
      <strike/>
      <sz val="11"/>
      <color rgb="FFFF0000"/>
      <name val="Calibri"/>
      <family val="2"/>
      <charset val="238"/>
    </font>
    <font>
      <sz val="11"/>
      <color rgb="FFFF0000"/>
      <name val="Calibri"/>
      <family val="2"/>
      <charset val="238"/>
    </font>
    <font>
      <sz val="11"/>
      <color indexed="8"/>
      <name val="Calibri"/>
      <family val="2"/>
    </font>
  </fonts>
  <fills count="5">
    <fill>
      <patternFill patternType="none"/>
    </fill>
    <fill>
      <patternFill patternType="gray125"/>
    </fill>
    <fill>
      <patternFill patternType="solid">
        <fgColor indexed="9"/>
        <bgColor auto="1"/>
      </patternFill>
    </fill>
    <fill>
      <patternFill patternType="solid">
        <fgColor rgb="FFFFFF00"/>
        <bgColor indexed="64"/>
      </patternFill>
    </fill>
    <fill>
      <patternFill patternType="solid">
        <fgColor rgb="FF00B050"/>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8"/>
      </top>
      <bottom style="thin">
        <color indexed="12"/>
      </bottom>
      <diagonal/>
    </border>
    <border>
      <left style="thin">
        <color indexed="12"/>
      </left>
      <right style="thin">
        <color indexed="12"/>
      </right>
      <top style="thin">
        <color indexed="12"/>
      </top>
      <bottom style="thin">
        <color indexed="12"/>
      </bottom>
      <diagonal/>
    </border>
  </borders>
  <cellStyleXfs count="1">
    <xf numFmtId="0" fontId="0" fillId="0" borderId="0" applyNumberFormat="0" applyFill="0" applyBorder="0" applyProtection="0"/>
  </cellStyleXfs>
  <cellXfs count="58">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center" wrapText="1"/>
    </xf>
    <xf numFmtId="49" fontId="0" fillId="2" borderId="1" xfId="0" applyNumberFormat="1" applyFont="1" applyFill="1" applyBorder="1" applyAlignment="1">
      <alignment wrapText="1"/>
    </xf>
    <xf numFmtId="1" fontId="1" fillId="2" borderId="1" xfId="0" applyNumberFormat="1" applyFont="1" applyFill="1" applyBorder="1" applyAlignment="1">
      <alignment horizontal="center" wrapText="1"/>
    </xf>
    <xf numFmtId="49" fontId="0" fillId="2" borderId="1" xfId="0" applyNumberFormat="1" applyFont="1" applyFill="1" applyBorder="1" applyAlignment="1">
      <alignment vertical="center" wrapText="1"/>
    </xf>
    <xf numFmtId="1" fontId="0" fillId="2" borderId="1" xfId="0" applyNumberFormat="1" applyFont="1" applyFill="1" applyBorder="1" applyAlignment="1">
      <alignment wrapText="1"/>
    </xf>
    <xf numFmtId="1" fontId="0" fillId="2" borderId="1" xfId="0" applyNumberFormat="1" applyFont="1" applyFill="1" applyBorder="1" applyAlignment="1">
      <alignment vertical="center" wrapText="1"/>
    </xf>
    <xf numFmtId="1" fontId="1" fillId="2" borderId="1" xfId="0" applyNumberFormat="1" applyFont="1" applyFill="1" applyBorder="1" applyAlignment="1">
      <alignment wrapText="1"/>
    </xf>
    <xf numFmtId="0" fontId="0" fillId="2" borderId="1" xfId="0" applyFont="1" applyFill="1" applyBorder="1" applyAlignment="1">
      <alignment wrapText="1"/>
    </xf>
    <xf numFmtId="1" fontId="2" fillId="2" borderId="2" xfId="0" applyNumberFormat="1" applyFont="1" applyFill="1" applyBorder="1" applyAlignment="1">
      <alignment horizontal="center" wrapText="1"/>
    </xf>
    <xf numFmtId="49" fontId="2" fillId="2" borderId="2" xfId="0" applyNumberFormat="1" applyFont="1" applyFill="1" applyBorder="1" applyAlignment="1">
      <alignment horizontal="center" wrapText="1"/>
    </xf>
    <xf numFmtId="0" fontId="0" fillId="2" borderId="3" xfId="0" applyFont="1" applyFill="1" applyBorder="1" applyAlignment="1">
      <alignment wrapText="1"/>
    </xf>
    <xf numFmtId="49" fontId="0" fillId="2" borderId="3" xfId="0" applyNumberFormat="1" applyFont="1" applyFill="1" applyBorder="1" applyAlignment="1">
      <alignment wrapText="1"/>
    </xf>
    <xf numFmtId="164" fontId="0" fillId="3" borderId="1" xfId="0" applyNumberFormat="1" applyFont="1" applyFill="1" applyBorder="1" applyAlignment="1">
      <alignment wrapText="1"/>
    </xf>
    <xf numFmtId="164" fontId="0" fillId="3" borderId="2" xfId="0" applyNumberFormat="1" applyFont="1" applyFill="1" applyBorder="1" applyAlignment="1">
      <alignment wrapText="1"/>
    </xf>
    <xf numFmtId="0" fontId="0" fillId="3" borderId="3" xfId="0" applyFont="1" applyFill="1" applyBorder="1" applyAlignment="1">
      <alignment wrapText="1"/>
    </xf>
    <xf numFmtId="0" fontId="0" fillId="3" borderId="0" xfId="0" applyNumberFormat="1" applyFont="1" applyFill="1" applyAlignment="1"/>
    <xf numFmtId="49" fontId="0" fillId="0" borderId="1" xfId="0" applyNumberFormat="1" applyFont="1" applyFill="1" applyBorder="1" applyAlignment="1">
      <alignment wrapText="1"/>
    </xf>
    <xf numFmtId="49" fontId="1" fillId="0" borderId="1" xfId="0" applyNumberFormat="1" applyFont="1" applyFill="1" applyBorder="1" applyAlignment="1">
      <alignment horizontal="center" wrapText="1"/>
    </xf>
    <xf numFmtId="1" fontId="0" fillId="0" borderId="1" xfId="0" applyNumberFormat="1" applyFont="1" applyFill="1" applyBorder="1" applyAlignment="1">
      <alignment wrapText="1"/>
    </xf>
    <xf numFmtId="0" fontId="0" fillId="0" borderId="1" xfId="0" applyFont="1" applyFill="1" applyBorder="1" applyAlignment="1">
      <alignment wrapText="1"/>
    </xf>
    <xf numFmtId="1" fontId="2" fillId="0" borderId="2" xfId="0" applyNumberFormat="1" applyFont="1" applyFill="1" applyBorder="1" applyAlignment="1">
      <alignment horizontal="center" wrapText="1"/>
    </xf>
    <xf numFmtId="0" fontId="0" fillId="0" borderId="3" xfId="0" applyFont="1" applyFill="1" applyBorder="1" applyAlignment="1">
      <alignment wrapText="1"/>
    </xf>
    <xf numFmtId="0" fontId="0" fillId="0" borderId="0" xfId="0" applyNumberFormat="1" applyFont="1" applyFill="1" applyAlignment="1"/>
    <xf numFmtId="49" fontId="3" fillId="2" borderId="1" xfId="0" applyNumberFormat="1" applyFont="1" applyFill="1" applyBorder="1" applyAlignment="1">
      <alignment wrapText="1"/>
    </xf>
    <xf numFmtId="49" fontId="4" fillId="0" borderId="1" xfId="0" applyNumberFormat="1" applyFont="1" applyFill="1" applyBorder="1" applyAlignment="1">
      <alignment wrapText="1"/>
    </xf>
    <xf numFmtId="49" fontId="4" fillId="2" borderId="1" xfId="0" applyNumberFormat="1" applyFont="1" applyFill="1" applyBorder="1" applyAlignment="1">
      <alignment vertical="center" wrapText="1"/>
    </xf>
    <xf numFmtId="49" fontId="3" fillId="2" borderId="1" xfId="0" applyNumberFormat="1" applyFont="1" applyFill="1" applyBorder="1" applyAlignment="1">
      <alignment vertical="center" wrapText="1"/>
    </xf>
    <xf numFmtId="49" fontId="0" fillId="0" borderId="1" xfId="0" applyNumberFormat="1" applyFont="1" applyFill="1" applyBorder="1" applyAlignment="1">
      <alignment vertical="center" wrapText="1"/>
    </xf>
    <xf numFmtId="49" fontId="3" fillId="0" borderId="1" xfId="0" applyNumberFormat="1" applyFont="1" applyFill="1" applyBorder="1" applyAlignment="1">
      <alignment horizontal="center" wrapText="1"/>
    </xf>
    <xf numFmtId="49" fontId="3" fillId="0" borderId="1" xfId="0" applyNumberFormat="1" applyFont="1" applyFill="1" applyBorder="1" applyAlignment="1">
      <alignment wrapText="1"/>
    </xf>
    <xf numFmtId="49" fontId="4" fillId="2" borderId="1" xfId="0" applyNumberFormat="1" applyFont="1" applyFill="1" applyBorder="1" applyAlignment="1">
      <alignment horizontal="left" vertical="center" wrapText="1" readingOrder="1"/>
    </xf>
    <xf numFmtId="49" fontId="0" fillId="2" borderId="2" xfId="0" applyNumberFormat="1" applyFont="1" applyFill="1" applyBorder="1" applyAlignment="1">
      <alignment vertical="center" wrapText="1"/>
    </xf>
    <xf numFmtId="0" fontId="0" fillId="2" borderId="3" xfId="0" applyFont="1" applyFill="1" applyBorder="1" applyAlignment="1">
      <alignment vertical="center" wrapText="1"/>
    </xf>
    <xf numFmtId="49" fontId="0" fillId="2" borderId="3" xfId="0" applyNumberFormat="1" applyFont="1" applyFill="1" applyBorder="1" applyAlignment="1">
      <alignment vertical="center" wrapText="1"/>
    </xf>
    <xf numFmtId="49" fontId="3" fillId="3" borderId="1" xfId="0" applyNumberFormat="1" applyFont="1" applyFill="1" applyBorder="1" applyAlignment="1">
      <alignment wrapText="1"/>
    </xf>
    <xf numFmtId="49" fontId="3" fillId="2" borderId="1" xfId="0" applyNumberFormat="1" applyFont="1" applyFill="1" applyBorder="1" applyAlignment="1">
      <alignment horizontal="center" wrapText="1"/>
    </xf>
    <xf numFmtId="1" fontId="3" fillId="2" borderId="1" xfId="0" applyNumberFormat="1" applyFont="1" applyFill="1" applyBorder="1" applyAlignment="1">
      <alignment wrapText="1"/>
    </xf>
    <xf numFmtId="164" fontId="3" fillId="3" borderId="1" xfId="0" applyNumberFormat="1" applyFont="1" applyFill="1" applyBorder="1" applyAlignment="1">
      <alignment wrapText="1"/>
    </xf>
    <xf numFmtId="2" fontId="3" fillId="2" borderId="1" xfId="0" applyNumberFormat="1" applyFont="1" applyFill="1" applyBorder="1" applyAlignment="1">
      <alignment vertical="center"/>
    </xf>
    <xf numFmtId="1" fontId="3" fillId="3" borderId="1" xfId="0" applyNumberFormat="1" applyFont="1" applyFill="1" applyBorder="1" applyAlignment="1">
      <alignment wrapText="1"/>
    </xf>
    <xf numFmtId="1" fontId="3" fillId="2" borderId="1" xfId="0" applyNumberFormat="1" applyFont="1" applyFill="1" applyBorder="1" applyAlignment="1">
      <alignment horizontal="center" wrapText="1"/>
    </xf>
    <xf numFmtId="1" fontId="7" fillId="2" borderId="1" xfId="0" applyNumberFormat="1" applyFont="1" applyFill="1" applyBorder="1" applyAlignment="1">
      <alignment horizontal="center" wrapText="1"/>
    </xf>
    <xf numFmtId="2" fontId="3" fillId="2" borderId="1" xfId="0" applyNumberFormat="1" applyFont="1" applyFill="1" applyBorder="1" applyAlignment="1">
      <alignment horizontal="center" wrapText="1"/>
    </xf>
    <xf numFmtId="2" fontId="3" fillId="2" borderId="1" xfId="0" applyNumberFormat="1" applyFont="1" applyFill="1" applyBorder="1" applyAlignment="1">
      <alignment wrapText="1"/>
    </xf>
    <xf numFmtId="2" fontId="0" fillId="2" borderId="1" xfId="0" applyNumberFormat="1" applyFont="1" applyFill="1" applyBorder="1" applyAlignment="1">
      <alignment wrapText="1"/>
    </xf>
    <xf numFmtId="2" fontId="1" fillId="2" borderId="1" xfId="0" applyNumberFormat="1" applyFont="1" applyFill="1" applyBorder="1" applyAlignment="1">
      <alignment horizontal="center" wrapText="1"/>
    </xf>
    <xf numFmtId="2" fontId="2" fillId="2" borderId="2" xfId="0" applyNumberFormat="1" applyFont="1" applyFill="1" applyBorder="1" applyAlignment="1">
      <alignment horizontal="center" wrapText="1"/>
    </xf>
    <xf numFmtId="2" fontId="0" fillId="2" borderId="3" xfId="0" applyNumberFormat="1" applyFont="1" applyFill="1" applyBorder="1" applyAlignment="1">
      <alignment wrapText="1"/>
    </xf>
    <xf numFmtId="2" fontId="0" fillId="0" borderId="0" xfId="0" applyNumberFormat="1" applyFont="1" applyAlignment="1"/>
    <xf numFmtId="49" fontId="0" fillId="4" borderId="1" xfId="0" applyNumberFormat="1" applyFont="1" applyFill="1" applyBorder="1" applyAlignment="1">
      <alignment wrapText="1"/>
    </xf>
    <xf numFmtId="2" fontId="7" fillId="2" borderId="1" xfId="0" applyNumberFormat="1" applyFont="1" applyFill="1" applyBorder="1" applyAlignment="1">
      <alignment wrapText="1"/>
    </xf>
    <xf numFmtId="2" fontId="0" fillId="4" borderId="1" xfId="0" applyNumberFormat="1" applyFont="1" applyFill="1" applyBorder="1" applyAlignment="1">
      <alignment wrapText="1"/>
    </xf>
    <xf numFmtId="49" fontId="0" fillId="2" borderId="1" xfId="0" applyNumberFormat="1" applyFill="1" applyBorder="1" applyAlignment="1">
      <alignment wrapText="1"/>
    </xf>
    <xf numFmtId="1" fontId="0" fillId="2" borderId="1" xfId="0" applyNumberFormat="1" applyFill="1" applyBorder="1" applyAlignment="1">
      <alignment wrapText="1"/>
    </xf>
    <xf numFmtId="49" fontId="3" fillId="0" borderId="1" xfId="0" applyNumberFormat="1" applyFont="1" applyFill="1" applyBorder="1" applyAlignment="1">
      <alignment vertical="center" wrapText="1"/>
    </xf>
    <xf numFmtId="49" fontId="8" fillId="0" borderId="1" xfId="0" applyNumberFormat="1" applyFont="1" applyFill="1" applyBorder="1" applyAlignment="1">
      <alignment vertical="center" wrapText="1"/>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CE181E"/>
      <rgbColor rgb="FF0000ED"/>
      <rgbColor rgb="FFAAAAAA"/>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40"/>
  <sheetViews>
    <sheetView showGridLines="0" tabSelected="1" workbookViewId="0">
      <selection activeCell="B134" sqref="B134"/>
    </sheetView>
  </sheetViews>
  <sheetFormatPr baseColWidth="10" defaultColWidth="8.83203125" defaultRowHeight="15.5" customHeight="1" x14ac:dyDescent="0.2"/>
  <cols>
    <col min="1" max="1" width="8.83203125" style="24" customWidth="1"/>
    <col min="2" max="2" width="100.83203125" style="1" customWidth="1"/>
    <col min="3" max="3" width="15.5" style="1" customWidth="1"/>
    <col min="4" max="4" width="14" style="1" customWidth="1"/>
    <col min="5" max="5" width="9.33203125" style="1" customWidth="1"/>
    <col min="6" max="8" width="8.5" style="1" customWidth="1"/>
    <col min="9" max="10" width="6.33203125" style="1" customWidth="1"/>
    <col min="11" max="11" width="10.6640625" style="1" customWidth="1"/>
    <col min="12" max="12" width="10.6640625" style="50" customWidth="1"/>
    <col min="13" max="13" width="11.1640625" style="1" customWidth="1"/>
    <col min="14" max="14" width="11.1640625" style="50" customWidth="1"/>
    <col min="15" max="15" width="5.1640625" style="1" customWidth="1"/>
    <col min="16" max="16" width="15.6640625" style="17" customWidth="1"/>
    <col min="17" max="17" width="19.83203125" style="17" customWidth="1"/>
    <col min="18" max="18" width="8.83203125" style="1" customWidth="1"/>
    <col min="19" max="16384" width="8.83203125" style="1"/>
  </cols>
  <sheetData>
    <row r="1" spans="1:17" ht="83.25" customHeight="1" x14ac:dyDescent="0.2">
      <c r="A1" s="30" t="s">
        <v>309</v>
      </c>
      <c r="B1" s="25" t="s">
        <v>308</v>
      </c>
      <c r="C1" s="37" t="s">
        <v>0</v>
      </c>
      <c r="D1" s="37" t="s">
        <v>1</v>
      </c>
      <c r="E1" s="37" t="s">
        <v>2</v>
      </c>
      <c r="F1" s="37" t="s">
        <v>3</v>
      </c>
      <c r="G1" s="37" t="s">
        <v>4</v>
      </c>
      <c r="H1" s="37" t="s">
        <v>5</v>
      </c>
      <c r="I1" s="37" t="s">
        <v>6</v>
      </c>
      <c r="J1" s="37" t="s">
        <v>7</v>
      </c>
      <c r="K1" s="37" t="s">
        <v>8</v>
      </c>
      <c r="L1" s="44" t="s">
        <v>9</v>
      </c>
      <c r="M1" s="37" t="s">
        <v>10</v>
      </c>
      <c r="N1" s="44" t="s">
        <v>11</v>
      </c>
      <c r="O1" s="37" t="s">
        <v>12</v>
      </c>
      <c r="P1" s="36" t="s">
        <v>13</v>
      </c>
      <c r="Q1" s="36" t="s">
        <v>14</v>
      </c>
    </row>
    <row r="2" spans="1:17" ht="241.5" customHeight="1" x14ac:dyDescent="0.2">
      <c r="A2" s="18" t="s">
        <v>15</v>
      </c>
      <c r="B2" s="27" t="s">
        <v>317</v>
      </c>
      <c r="C2" s="6"/>
      <c r="D2" s="6"/>
      <c r="E2" s="25" t="s">
        <v>16</v>
      </c>
      <c r="F2" s="38">
        <v>1560</v>
      </c>
      <c r="G2" s="25" t="s">
        <v>16</v>
      </c>
      <c r="H2" s="38">
        <v>1100</v>
      </c>
      <c r="I2" s="25" t="s">
        <v>16</v>
      </c>
      <c r="J2" s="38">
        <v>1535</v>
      </c>
      <c r="K2" s="38"/>
      <c r="L2" s="45">
        <v>0</v>
      </c>
      <c r="M2" s="25" t="s">
        <v>16</v>
      </c>
      <c r="N2" s="45">
        <v>62</v>
      </c>
      <c r="O2" s="38">
        <v>2</v>
      </c>
      <c r="P2" s="39"/>
      <c r="Q2" s="39">
        <f t="shared" ref="Q2:Q30" si="0">P2*O2</f>
        <v>0</v>
      </c>
    </row>
    <row r="3" spans="1:17" ht="45.75" customHeight="1" x14ac:dyDescent="0.2">
      <c r="A3" s="18" t="s">
        <v>17</v>
      </c>
      <c r="B3" s="28" t="s">
        <v>18</v>
      </c>
      <c r="C3" s="6"/>
      <c r="D3" s="6"/>
      <c r="E3" s="38"/>
      <c r="F3" s="38">
        <v>600</v>
      </c>
      <c r="G3" s="38"/>
      <c r="H3" s="38">
        <v>1200</v>
      </c>
      <c r="I3" s="38"/>
      <c r="J3" s="38">
        <v>210</v>
      </c>
      <c r="K3" s="38"/>
      <c r="L3" s="45"/>
      <c r="M3" s="25"/>
      <c r="N3" s="45"/>
      <c r="O3" s="38">
        <v>2</v>
      </c>
      <c r="P3" s="39"/>
      <c r="Q3" s="39">
        <f t="shared" si="0"/>
        <v>0</v>
      </c>
    </row>
    <row r="4" spans="1:17" ht="13.75" customHeight="1" x14ac:dyDescent="0.2">
      <c r="A4" s="18" t="s">
        <v>19</v>
      </c>
      <c r="B4" s="28" t="s">
        <v>20</v>
      </c>
      <c r="C4" s="6"/>
      <c r="D4" s="6"/>
      <c r="E4" s="38"/>
      <c r="F4" s="38">
        <v>1200</v>
      </c>
      <c r="G4" s="38"/>
      <c r="H4" s="38">
        <v>700</v>
      </c>
      <c r="I4" s="38"/>
      <c r="J4" s="38">
        <v>900</v>
      </c>
      <c r="K4" s="38"/>
      <c r="L4" s="45"/>
      <c r="M4" s="25"/>
      <c r="N4" s="45"/>
      <c r="O4" s="38">
        <v>4</v>
      </c>
      <c r="P4" s="39"/>
      <c r="Q4" s="39">
        <f t="shared" si="0"/>
        <v>0</v>
      </c>
    </row>
    <row r="5" spans="1:17" ht="249.75" customHeight="1" x14ac:dyDescent="0.2">
      <c r="A5" s="18" t="s">
        <v>21</v>
      </c>
      <c r="B5" s="28" t="s">
        <v>330</v>
      </c>
      <c r="C5" s="6"/>
      <c r="D5" s="6"/>
      <c r="E5" s="25" t="s">
        <v>16</v>
      </c>
      <c r="F5" s="38">
        <v>890</v>
      </c>
      <c r="G5" s="25" t="s">
        <v>16</v>
      </c>
      <c r="H5" s="38">
        <v>920</v>
      </c>
      <c r="I5" s="25" t="s">
        <v>16</v>
      </c>
      <c r="J5" s="38">
        <v>1950</v>
      </c>
      <c r="K5" s="38"/>
      <c r="L5" s="45"/>
      <c r="M5" s="25" t="s">
        <v>22</v>
      </c>
      <c r="N5" s="45">
        <v>37</v>
      </c>
      <c r="O5" s="38">
        <v>4</v>
      </c>
      <c r="P5" s="39"/>
      <c r="Q5" s="39">
        <f t="shared" si="0"/>
        <v>0</v>
      </c>
    </row>
    <row r="6" spans="1:17" ht="183" customHeight="1" x14ac:dyDescent="0.2">
      <c r="A6" s="18" t="s">
        <v>23</v>
      </c>
      <c r="B6" s="5" t="s">
        <v>24</v>
      </c>
      <c r="C6" s="6"/>
      <c r="D6" s="6"/>
      <c r="E6" s="3" t="s">
        <v>16</v>
      </c>
      <c r="F6" s="6">
        <v>1710</v>
      </c>
      <c r="G6" s="3" t="s">
        <v>16</v>
      </c>
      <c r="H6" s="6">
        <v>950</v>
      </c>
      <c r="I6" s="3" t="s">
        <v>16</v>
      </c>
      <c r="J6" s="6">
        <v>1100</v>
      </c>
      <c r="K6" s="6"/>
      <c r="L6" s="46"/>
      <c r="M6" s="3" t="s">
        <v>25</v>
      </c>
      <c r="N6" s="46">
        <v>41</v>
      </c>
      <c r="O6" s="6">
        <v>2</v>
      </c>
      <c r="P6" s="14"/>
      <c r="Q6" s="14">
        <f t="shared" si="0"/>
        <v>0</v>
      </c>
    </row>
    <row r="7" spans="1:17" ht="81.75" customHeight="1" x14ac:dyDescent="0.2">
      <c r="A7" s="18" t="s">
        <v>26</v>
      </c>
      <c r="B7" s="28" t="s">
        <v>312</v>
      </c>
      <c r="C7" s="6"/>
      <c r="D7" s="6"/>
      <c r="E7" s="3" t="s">
        <v>16</v>
      </c>
      <c r="F7" s="6">
        <v>500</v>
      </c>
      <c r="G7" s="3" t="s">
        <v>16</v>
      </c>
      <c r="H7" s="6">
        <v>950</v>
      </c>
      <c r="I7" s="3" t="s">
        <v>16</v>
      </c>
      <c r="J7" s="6">
        <v>900</v>
      </c>
      <c r="K7" s="6"/>
      <c r="L7" s="46"/>
      <c r="M7" s="3"/>
      <c r="N7" s="46"/>
      <c r="O7" s="6">
        <v>2</v>
      </c>
      <c r="P7" s="14"/>
      <c r="Q7" s="14">
        <f t="shared" si="0"/>
        <v>0</v>
      </c>
    </row>
    <row r="8" spans="1:17" ht="204" customHeight="1" x14ac:dyDescent="0.2">
      <c r="A8" s="18" t="s">
        <v>27</v>
      </c>
      <c r="B8" s="28" t="s">
        <v>28</v>
      </c>
      <c r="C8" s="6"/>
      <c r="D8" s="6"/>
      <c r="E8" s="3" t="s">
        <v>16</v>
      </c>
      <c r="F8" s="6">
        <v>1350</v>
      </c>
      <c r="G8" s="3" t="s">
        <v>16</v>
      </c>
      <c r="H8" s="6">
        <v>950</v>
      </c>
      <c r="I8" s="3" t="s">
        <v>16</v>
      </c>
      <c r="J8" s="6">
        <v>1100</v>
      </c>
      <c r="K8" s="6"/>
      <c r="L8" s="46"/>
      <c r="M8" s="3" t="s">
        <v>29</v>
      </c>
      <c r="N8" s="46">
        <v>27</v>
      </c>
      <c r="O8" s="6">
        <v>2</v>
      </c>
      <c r="P8" s="14"/>
      <c r="Q8" s="14">
        <f t="shared" si="0"/>
        <v>0</v>
      </c>
    </row>
    <row r="9" spans="1:17" ht="42" customHeight="1" x14ac:dyDescent="0.2">
      <c r="A9" s="18" t="s">
        <v>30</v>
      </c>
      <c r="B9" s="28" t="s">
        <v>18</v>
      </c>
      <c r="C9" s="6"/>
      <c r="D9" s="6"/>
      <c r="E9" s="6"/>
      <c r="F9" s="6">
        <v>2120</v>
      </c>
      <c r="G9" s="6"/>
      <c r="H9" s="6">
        <v>400</v>
      </c>
      <c r="I9" s="6"/>
      <c r="J9" s="6">
        <v>210</v>
      </c>
      <c r="K9" s="6"/>
      <c r="L9" s="46"/>
      <c r="M9" s="3"/>
      <c r="N9" s="46"/>
      <c r="O9" s="6">
        <v>2</v>
      </c>
      <c r="P9" s="14"/>
      <c r="Q9" s="14">
        <f t="shared" si="0"/>
        <v>0</v>
      </c>
    </row>
    <row r="10" spans="1:17" ht="69.75" customHeight="1" x14ac:dyDescent="0.2">
      <c r="A10" s="18" t="s">
        <v>31</v>
      </c>
      <c r="B10" s="28" t="s">
        <v>32</v>
      </c>
      <c r="C10" s="3"/>
      <c r="D10" s="3"/>
      <c r="E10" s="3" t="s">
        <v>22</v>
      </c>
      <c r="F10" s="3" t="s">
        <v>33</v>
      </c>
      <c r="G10" s="3" t="s">
        <v>22</v>
      </c>
      <c r="H10" s="3" t="s">
        <v>34</v>
      </c>
      <c r="I10" s="3" t="s">
        <v>22</v>
      </c>
      <c r="J10" s="3" t="s">
        <v>35</v>
      </c>
      <c r="K10" s="3"/>
      <c r="L10" s="46">
        <v>0.36</v>
      </c>
      <c r="M10" s="3"/>
      <c r="N10" s="46"/>
      <c r="O10" s="6">
        <v>1</v>
      </c>
      <c r="P10" s="14"/>
      <c r="Q10" s="14">
        <f t="shared" si="0"/>
        <v>0</v>
      </c>
    </row>
    <row r="11" spans="1:17" ht="13.75" customHeight="1" x14ac:dyDescent="0.2">
      <c r="A11" s="18" t="s">
        <v>36</v>
      </c>
      <c r="B11" s="5" t="s">
        <v>37</v>
      </c>
      <c r="C11" s="6"/>
      <c r="D11" s="6"/>
      <c r="E11" s="6"/>
      <c r="F11" s="6">
        <v>2600</v>
      </c>
      <c r="G11" s="6"/>
      <c r="H11" s="6">
        <v>700</v>
      </c>
      <c r="I11" s="6"/>
      <c r="J11" s="6">
        <v>900</v>
      </c>
      <c r="K11" s="6"/>
      <c r="L11" s="46"/>
      <c r="M11" s="3"/>
      <c r="N11" s="46"/>
      <c r="O11" s="6">
        <v>1</v>
      </c>
      <c r="P11" s="14"/>
      <c r="Q11" s="14">
        <f t="shared" si="0"/>
        <v>0</v>
      </c>
    </row>
    <row r="12" spans="1:17" ht="13.75" customHeight="1" x14ac:dyDescent="0.2">
      <c r="A12" s="18" t="s">
        <v>38</v>
      </c>
      <c r="B12" s="5" t="s">
        <v>39</v>
      </c>
      <c r="C12" s="6"/>
      <c r="D12" s="6"/>
      <c r="E12" s="6"/>
      <c r="F12" s="6">
        <v>2600</v>
      </c>
      <c r="G12" s="6"/>
      <c r="H12" s="6">
        <v>350</v>
      </c>
      <c r="I12" s="6"/>
      <c r="J12" s="6"/>
      <c r="K12" s="6"/>
      <c r="L12" s="46"/>
      <c r="M12" s="3"/>
      <c r="N12" s="46"/>
      <c r="O12" s="6">
        <v>1</v>
      </c>
      <c r="P12" s="14"/>
      <c r="Q12" s="14">
        <f t="shared" si="0"/>
        <v>0</v>
      </c>
    </row>
    <row r="13" spans="1:17" ht="191.25" customHeight="1" x14ac:dyDescent="0.2">
      <c r="A13" s="18" t="s">
        <v>40</v>
      </c>
      <c r="B13" s="28" t="s">
        <v>318</v>
      </c>
      <c r="C13" s="6"/>
      <c r="D13" s="6"/>
      <c r="E13" s="3" t="s">
        <v>41</v>
      </c>
      <c r="F13" s="6">
        <v>3400</v>
      </c>
      <c r="G13" s="3" t="s">
        <v>16</v>
      </c>
      <c r="H13" s="6">
        <v>900</v>
      </c>
      <c r="I13" s="3" t="s">
        <v>16</v>
      </c>
      <c r="J13" s="6">
        <v>1100</v>
      </c>
      <c r="K13" s="6"/>
      <c r="L13" s="46"/>
      <c r="M13" s="3" t="s">
        <v>42</v>
      </c>
      <c r="N13" s="46">
        <v>25</v>
      </c>
      <c r="O13" s="6">
        <v>1</v>
      </c>
      <c r="P13" s="14"/>
      <c r="Q13" s="14">
        <f t="shared" si="0"/>
        <v>0</v>
      </c>
    </row>
    <row r="14" spans="1:17" ht="260.25" customHeight="1" x14ac:dyDescent="0.2">
      <c r="A14" s="18" t="s">
        <v>43</v>
      </c>
      <c r="B14" s="25" t="s">
        <v>311</v>
      </c>
      <c r="C14" s="6"/>
      <c r="D14" s="6"/>
      <c r="E14" s="25" t="s">
        <v>41</v>
      </c>
      <c r="F14" s="6">
        <v>3400</v>
      </c>
      <c r="G14" s="3" t="s">
        <v>16</v>
      </c>
      <c r="H14" s="6">
        <v>900</v>
      </c>
      <c r="I14" s="3" t="s">
        <v>16</v>
      </c>
      <c r="J14" s="6">
        <v>1100</v>
      </c>
      <c r="K14" s="6"/>
      <c r="L14" s="46"/>
      <c r="M14" s="3" t="s">
        <v>44</v>
      </c>
      <c r="N14" s="46">
        <v>28</v>
      </c>
      <c r="O14" s="6">
        <v>2</v>
      </c>
      <c r="P14" s="14"/>
      <c r="Q14" s="14">
        <f t="shared" si="0"/>
        <v>0</v>
      </c>
    </row>
    <row r="15" spans="1:17" ht="37.5" customHeight="1" x14ac:dyDescent="0.2">
      <c r="A15" s="18" t="s">
        <v>45</v>
      </c>
      <c r="B15" s="28" t="s">
        <v>18</v>
      </c>
      <c r="C15" s="6"/>
      <c r="D15" s="6"/>
      <c r="E15" s="3" t="s">
        <v>46</v>
      </c>
      <c r="F15" s="6">
        <v>3400</v>
      </c>
      <c r="G15" s="6"/>
      <c r="H15" s="6">
        <v>400</v>
      </c>
      <c r="I15" s="6"/>
      <c r="J15" s="6">
        <v>210</v>
      </c>
      <c r="K15" s="6"/>
      <c r="L15" s="46"/>
      <c r="M15" s="3"/>
      <c r="N15" s="46"/>
      <c r="O15" s="6">
        <v>1</v>
      </c>
      <c r="P15" s="14"/>
      <c r="Q15" s="14">
        <f t="shared" si="0"/>
        <v>0</v>
      </c>
    </row>
    <row r="16" spans="1:17" ht="246" customHeight="1" x14ac:dyDescent="0.2">
      <c r="A16" s="18" t="s">
        <v>47</v>
      </c>
      <c r="B16" s="28" t="s">
        <v>319</v>
      </c>
      <c r="C16" s="6"/>
      <c r="D16" s="6"/>
      <c r="E16" s="3" t="s">
        <v>16</v>
      </c>
      <c r="F16" s="6">
        <v>1560</v>
      </c>
      <c r="G16" s="3" t="s">
        <v>16</v>
      </c>
      <c r="H16" s="6">
        <v>1100</v>
      </c>
      <c r="I16" s="3" t="s">
        <v>16</v>
      </c>
      <c r="J16" s="6">
        <v>1535</v>
      </c>
      <c r="K16" s="6"/>
      <c r="L16" s="46">
        <v>0</v>
      </c>
      <c r="M16" s="3" t="s">
        <v>16</v>
      </c>
      <c r="N16" s="46">
        <v>47.6</v>
      </c>
      <c r="O16" s="6">
        <v>2</v>
      </c>
      <c r="P16" s="14"/>
      <c r="Q16" s="14">
        <f t="shared" si="0"/>
        <v>0</v>
      </c>
    </row>
    <row r="17" spans="1:17" ht="35.25" customHeight="1" x14ac:dyDescent="0.2">
      <c r="A17" s="18" t="s">
        <v>48</v>
      </c>
      <c r="B17" s="28" t="s">
        <v>18</v>
      </c>
      <c r="C17" s="6"/>
      <c r="D17" s="6"/>
      <c r="E17" s="6"/>
      <c r="F17" s="6">
        <v>600</v>
      </c>
      <c r="G17" s="6"/>
      <c r="H17" s="6">
        <v>1000</v>
      </c>
      <c r="I17" s="6"/>
      <c r="J17" s="6">
        <v>210</v>
      </c>
      <c r="K17" s="6"/>
      <c r="L17" s="46"/>
      <c r="M17" s="3"/>
      <c r="N17" s="46"/>
      <c r="O17" s="6">
        <v>2</v>
      </c>
      <c r="P17" s="14"/>
      <c r="Q17" s="14">
        <f t="shared" si="0"/>
        <v>0</v>
      </c>
    </row>
    <row r="18" spans="1:17" ht="48.75" customHeight="1" x14ac:dyDescent="0.2">
      <c r="A18" s="18" t="s">
        <v>49</v>
      </c>
      <c r="B18" s="28" t="s">
        <v>50</v>
      </c>
      <c r="C18" s="6"/>
      <c r="D18" s="6"/>
      <c r="E18" s="6"/>
      <c r="F18" s="6">
        <v>1500</v>
      </c>
      <c r="G18" s="6"/>
      <c r="H18" s="6">
        <v>700</v>
      </c>
      <c r="I18" s="6"/>
      <c r="J18" s="6">
        <v>900</v>
      </c>
      <c r="K18" s="6"/>
      <c r="L18" s="46">
        <v>0</v>
      </c>
      <c r="M18" s="3"/>
      <c r="N18" s="46">
        <v>0</v>
      </c>
      <c r="O18" s="6">
        <v>1</v>
      </c>
      <c r="P18" s="14"/>
      <c r="Q18" s="14">
        <f t="shared" si="0"/>
        <v>0</v>
      </c>
    </row>
    <row r="19" spans="1:17" ht="13.75" customHeight="1" x14ac:dyDescent="0.2">
      <c r="A19" s="18"/>
      <c r="B19" s="5" t="s">
        <v>51</v>
      </c>
      <c r="C19" s="6"/>
      <c r="D19" s="6"/>
      <c r="E19" s="6"/>
      <c r="F19" s="6"/>
      <c r="G19" s="6"/>
      <c r="H19" s="6"/>
      <c r="I19" s="6"/>
      <c r="J19" s="6"/>
      <c r="K19" s="6"/>
      <c r="L19" s="46"/>
      <c r="M19" s="3"/>
      <c r="N19" s="46"/>
      <c r="O19" s="6">
        <v>1</v>
      </c>
      <c r="P19" s="14"/>
      <c r="Q19" s="14">
        <f t="shared" si="0"/>
        <v>0</v>
      </c>
    </row>
    <row r="20" spans="1:17" ht="13.75" customHeight="1" x14ac:dyDescent="0.2">
      <c r="A20" s="18"/>
      <c r="B20" s="5" t="s">
        <v>52</v>
      </c>
      <c r="C20" s="6"/>
      <c r="D20" s="6"/>
      <c r="E20" s="6"/>
      <c r="F20" s="6"/>
      <c r="G20" s="6"/>
      <c r="H20" s="6"/>
      <c r="I20" s="6"/>
      <c r="J20" s="6"/>
      <c r="K20" s="6"/>
      <c r="L20" s="46"/>
      <c r="M20" s="3"/>
      <c r="N20" s="46"/>
      <c r="O20" s="6">
        <v>1</v>
      </c>
      <c r="P20" s="14"/>
      <c r="Q20" s="14">
        <f t="shared" si="0"/>
        <v>0</v>
      </c>
    </row>
    <row r="21" spans="1:17" ht="13.75" customHeight="1" x14ac:dyDescent="0.2">
      <c r="A21" s="18" t="s">
        <v>53</v>
      </c>
      <c r="B21" s="3" t="s">
        <v>54</v>
      </c>
      <c r="C21" s="6"/>
      <c r="D21" s="6"/>
      <c r="E21" s="6"/>
      <c r="F21" s="6"/>
      <c r="G21" s="6"/>
      <c r="H21" s="6"/>
      <c r="I21" s="6"/>
      <c r="J21" s="6"/>
      <c r="K21" s="6"/>
      <c r="L21" s="46">
        <v>0</v>
      </c>
      <c r="M21" s="3"/>
      <c r="N21" s="46">
        <v>0</v>
      </c>
      <c r="O21" s="6">
        <v>4</v>
      </c>
      <c r="P21" s="14"/>
      <c r="Q21" s="14">
        <f t="shared" si="0"/>
        <v>0</v>
      </c>
    </row>
    <row r="22" spans="1:17" ht="106.5" customHeight="1" x14ac:dyDescent="0.2">
      <c r="A22" s="18" t="s">
        <v>55</v>
      </c>
      <c r="B22" s="28" t="s">
        <v>320</v>
      </c>
      <c r="C22" s="6"/>
      <c r="D22" s="6"/>
      <c r="E22" s="3" t="s">
        <v>22</v>
      </c>
      <c r="F22" s="6">
        <v>700</v>
      </c>
      <c r="G22" s="3" t="s">
        <v>22</v>
      </c>
      <c r="H22" s="6">
        <v>710</v>
      </c>
      <c r="I22" s="3" t="s">
        <v>22</v>
      </c>
      <c r="J22" s="6">
        <v>1025</v>
      </c>
      <c r="K22" s="6"/>
      <c r="L22" s="46"/>
      <c r="M22" s="3" t="s">
        <v>22</v>
      </c>
      <c r="N22" s="52">
        <v>3.5</v>
      </c>
      <c r="O22" s="6">
        <v>1</v>
      </c>
      <c r="P22" s="14"/>
      <c r="Q22" s="14">
        <f t="shared" si="0"/>
        <v>0</v>
      </c>
    </row>
    <row r="23" spans="1:17" ht="13.75" customHeight="1" x14ac:dyDescent="0.2">
      <c r="A23" s="19"/>
      <c r="B23" s="3" t="s">
        <v>56</v>
      </c>
      <c r="C23" s="4"/>
      <c r="D23" s="4"/>
      <c r="E23" s="4"/>
      <c r="F23" s="4"/>
      <c r="G23" s="4"/>
      <c r="H23" s="4"/>
      <c r="I23" s="4"/>
      <c r="J23" s="4"/>
      <c r="K23" s="4"/>
      <c r="L23" s="47"/>
      <c r="M23" s="2"/>
      <c r="N23" s="47"/>
      <c r="O23" s="4"/>
      <c r="P23" s="14"/>
      <c r="Q23" s="14">
        <f t="shared" si="0"/>
        <v>0</v>
      </c>
    </row>
    <row r="24" spans="1:17" ht="13.75" customHeight="1" x14ac:dyDescent="0.2">
      <c r="A24" s="18" t="s">
        <v>57</v>
      </c>
      <c r="B24" s="3" t="s">
        <v>58</v>
      </c>
      <c r="C24" s="6"/>
      <c r="D24" s="6"/>
      <c r="E24" s="6"/>
      <c r="F24" s="6">
        <v>900</v>
      </c>
      <c r="G24" s="6"/>
      <c r="H24" s="6">
        <v>700</v>
      </c>
      <c r="I24" s="6"/>
      <c r="J24" s="6">
        <v>900</v>
      </c>
      <c r="K24" s="6"/>
      <c r="L24" s="46"/>
      <c r="M24" s="3"/>
      <c r="N24" s="46"/>
      <c r="O24" s="6">
        <v>1</v>
      </c>
      <c r="P24" s="14"/>
      <c r="Q24" s="14">
        <f t="shared" si="0"/>
        <v>0</v>
      </c>
    </row>
    <row r="25" spans="1:17" ht="250.5" customHeight="1" x14ac:dyDescent="0.2">
      <c r="A25" s="18" t="s">
        <v>59</v>
      </c>
      <c r="B25" s="28" t="s">
        <v>321</v>
      </c>
      <c r="C25" s="6"/>
      <c r="D25" s="6"/>
      <c r="E25" s="3" t="s">
        <v>16</v>
      </c>
      <c r="F25" s="6">
        <v>880</v>
      </c>
      <c r="G25" s="3" t="s">
        <v>16</v>
      </c>
      <c r="H25" s="6">
        <v>850</v>
      </c>
      <c r="I25" s="3" t="s">
        <v>16</v>
      </c>
      <c r="J25" s="6">
        <v>1060</v>
      </c>
      <c r="K25" s="6"/>
      <c r="L25" s="46"/>
      <c r="M25" s="3" t="s">
        <v>22</v>
      </c>
      <c r="N25" s="46">
        <v>18.899999999999999</v>
      </c>
      <c r="O25" s="6">
        <v>1</v>
      </c>
      <c r="P25" s="14"/>
      <c r="Q25" s="14">
        <f t="shared" si="0"/>
        <v>0</v>
      </c>
    </row>
    <row r="26" spans="1:17" ht="262.5" customHeight="1" x14ac:dyDescent="0.2">
      <c r="A26" s="18" t="s">
        <v>60</v>
      </c>
      <c r="B26" s="28" t="s">
        <v>322</v>
      </c>
      <c r="C26" s="6"/>
      <c r="D26" s="6"/>
      <c r="E26" s="3" t="s">
        <v>46</v>
      </c>
      <c r="F26" s="6">
        <v>3400</v>
      </c>
      <c r="G26" s="3" t="s">
        <v>16</v>
      </c>
      <c r="H26" s="6">
        <v>900</v>
      </c>
      <c r="I26" s="3" t="s">
        <v>16</v>
      </c>
      <c r="J26" s="6">
        <v>900</v>
      </c>
      <c r="K26" s="6"/>
      <c r="L26" s="46"/>
      <c r="M26" s="3" t="s">
        <v>16</v>
      </c>
      <c r="N26" s="46">
        <v>20</v>
      </c>
      <c r="O26" s="6">
        <v>1</v>
      </c>
      <c r="P26" s="14"/>
      <c r="Q26" s="14">
        <f t="shared" si="0"/>
        <v>0</v>
      </c>
    </row>
    <row r="27" spans="1:17" ht="87.75" customHeight="1" x14ac:dyDescent="0.2">
      <c r="A27" s="18"/>
      <c r="B27" s="28" t="s">
        <v>323</v>
      </c>
      <c r="C27" s="6"/>
      <c r="D27" s="6"/>
      <c r="E27" s="3" t="s">
        <v>22</v>
      </c>
      <c r="F27" s="6">
        <v>416</v>
      </c>
      <c r="G27" s="3" t="s">
        <v>22</v>
      </c>
      <c r="H27" s="6">
        <v>667</v>
      </c>
      <c r="I27" s="3" t="s">
        <v>22</v>
      </c>
      <c r="J27" s="6">
        <v>423</v>
      </c>
      <c r="K27" s="3" t="s">
        <v>16</v>
      </c>
      <c r="L27" s="46">
        <v>1.5</v>
      </c>
      <c r="M27" s="3"/>
      <c r="N27" s="46"/>
      <c r="O27" s="6">
        <v>2</v>
      </c>
      <c r="P27" s="14"/>
      <c r="Q27" s="14">
        <f t="shared" si="0"/>
        <v>0</v>
      </c>
    </row>
    <row r="28" spans="1:17" ht="13.75" customHeight="1" x14ac:dyDescent="0.2">
      <c r="A28" s="18" t="s">
        <v>61</v>
      </c>
      <c r="B28" s="3" t="s">
        <v>39</v>
      </c>
      <c r="C28" s="6"/>
      <c r="D28" s="6"/>
      <c r="E28" s="6"/>
      <c r="F28" s="6">
        <v>1800</v>
      </c>
      <c r="G28" s="6"/>
      <c r="H28" s="6">
        <v>350</v>
      </c>
      <c r="I28" s="6"/>
      <c r="J28" s="6"/>
      <c r="K28" s="6"/>
      <c r="L28" s="46"/>
      <c r="M28" s="3"/>
      <c r="N28" s="46"/>
      <c r="O28" s="6">
        <v>1</v>
      </c>
      <c r="P28" s="14"/>
      <c r="Q28" s="14">
        <f t="shared" si="0"/>
        <v>0</v>
      </c>
    </row>
    <row r="29" spans="1:17" ht="60.75" customHeight="1" x14ac:dyDescent="0.2">
      <c r="A29" s="18" t="s">
        <v>62</v>
      </c>
      <c r="B29" s="25" t="s">
        <v>63</v>
      </c>
      <c r="C29" s="6"/>
      <c r="D29" s="6"/>
      <c r="E29" s="6"/>
      <c r="F29" s="6">
        <v>6450</v>
      </c>
      <c r="G29" s="6"/>
      <c r="H29" s="6">
        <v>700</v>
      </c>
      <c r="I29" s="6"/>
      <c r="J29" s="6">
        <v>900</v>
      </c>
      <c r="K29" s="6"/>
      <c r="L29" s="46">
        <v>0</v>
      </c>
      <c r="M29" s="3"/>
      <c r="N29" s="46">
        <v>0</v>
      </c>
      <c r="O29" s="6">
        <v>1</v>
      </c>
      <c r="P29" s="14"/>
      <c r="Q29" s="14">
        <f t="shared" si="0"/>
        <v>0</v>
      </c>
    </row>
    <row r="30" spans="1:17" ht="13.75" customHeight="1" x14ac:dyDescent="0.2">
      <c r="A30" s="18"/>
      <c r="B30" s="3" t="s">
        <v>51</v>
      </c>
      <c r="C30" s="6"/>
      <c r="D30" s="6"/>
      <c r="E30" s="6"/>
      <c r="F30" s="6"/>
      <c r="G30" s="6"/>
      <c r="H30" s="6"/>
      <c r="I30" s="6"/>
      <c r="J30" s="6"/>
      <c r="K30" s="6"/>
      <c r="L30" s="46"/>
      <c r="M30" s="3"/>
      <c r="N30" s="46"/>
      <c r="O30" s="6">
        <v>1</v>
      </c>
      <c r="P30" s="14"/>
      <c r="Q30" s="14">
        <f t="shared" si="0"/>
        <v>0</v>
      </c>
    </row>
    <row r="31" spans="1:17" ht="13.75" customHeight="1" x14ac:dyDescent="0.2">
      <c r="A31" s="18"/>
      <c r="B31" s="3" t="s">
        <v>52</v>
      </c>
      <c r="C31" s="6"/>
      <c r="D31" s="6"/>
      <c r="E31" s="6"/>
      <c r="F31" s="6"/>
      <c r="G31" s="6"/>
      <c r="H31" s="6"/>
      <c r="I31" s="6"/>
      <c r="J31" s="6"/>
      <c r="K31" s="6"/>
      <c r="L31" s="46"/>
      <c r="M31" s="3"/>
      <c r="N31" s="46"/>
      <c r="O31" s="6">
        <v>1</v>
      </c>
      <c r="P31" s="14"/>
      <c r="Q31" s="14">
        <f t="shared" ref="Q31:Q55" si="1">P31*O31</f>
        <v>0</v>
      </c>
    </row>
    <row r="32" spans="1:17" ht="13.75" customHeight="1" x14ac:dyDescent="0.2">
      <c r="A32" s="18" t="s">
        <v>64</v>
      </c>
      <c r="B32" s="3" t="s">
        <v>39</v>
      </c>
      <c r="C32" s="6"/>
      <c r="D32" s="6"/>
      <c r="E32" s="6"/>
      <c r="F32" s="6">
        <v>1800</v>
      </c>
      <c r="G32" s="6"/>
      <c r="H32" s="6">
        <v>350</v>
      </c>
      <c r="I32" s="6"/>
      <c r="J32" s="6"/>
      <c r="K32" s="6"/>
      <c r="L32" s="46"/>
      <c r="M32" s="3"/>
      <c r="N32" s="46"/>
      <c r="O32" s="6">
        <v>1</v>
      </c>
      <c r="P32" s="14"/>
      <c r="Q32" s="14">
        <f t="shared" si="1"/>
        <v>0</v>
      </c>
    </row>
    <row r="33" spans="1:17" ht="93" customHeight="1" x14ac:dyDescent="0.2">
      <c r="A33" s="18" t="s">
        <v>65</v>
      </c>
      <c r="B33" s="3" t="s">
        <v>66</v>
      </c>
      <c r="C33" s="6"/>
      <c r="D33" s="6"/>
      <c r="E33" s="3" t="s">
        <v>22</v>
      </c>
      <c r="F33" s="6">
        <v>1390</v>
      </c>
      <c r="G33" s="3" t="s">
        <v>22</v>
      </c>
      <c r="H33" s="6">
        <v>810</v>
      </c>
      <c r="I33" s="3" t="s">
        <v>22</v>
      </c>
      <c r="J33" s="6">
        <v>2020</v>
      </c>
      <c r="K33" s="3" t="s">
        <v>22</v>
      </c>
      <c r="L33" s="46">
        <v>0.38</v>
      </c>
      <c r="M33" s="3"/>
      <c r="N33" s="46">
        <v>0</v>
      </c>
      <c r="O33" s="6">
        <v>1</v>
      </c>
      <c r="P33" s="14"/>
      <c r="Q33" s="14">
        <f t="shared" si="1"/>
        <v>0</v>
      </c>
    </row>
    <row r="34" spans="1:17" ht="13.75" customHeight="1" x14ac:dyDescent="0.2">
      <c r="A34" s="18" t="s">
        <v>67</v>
      </c>
      <c r="B34" s="3" t="s">
        <v>68</v>
      </c>
      <c r="C34" s="6"/>
      <c r="D34" s="6"/>
      <c r="E34" s="6"/>
      <c r="F34" s="6">
        <v>1800</v>
      </c>
      <c r="G34" s="6"/>
      <c r="H34" s="6">
        <v>700</v>
      </c>
      <c r="I34" s="6"/>
      <c r="J34" s="6">
        <v>900</v>
      </c>
      <c r="K34" s="6"/>
      <c r="L34" s="46"/>
      <c r="M34" s="3"/>
      <c r="N34" s="46"/>
      <c r="O34" s="6">
        <v>1</v>
      </c>
      <c r="P34" s="14"/>
      <c r="Q34" s="14">
        <f t="shared" si="1"/>
        <v>0</v>
      </c>
    </row>
    <row r="35" spans="1:17" ht="13.75" customHeight="1" x14ac:dyDescent="0.2">
      <c r="A35" s="18" t="s">
        <v>69</v>
      </c>
      <c r="B35" s="3" t="s">
        <v>39</v>
      </c>
      <c r="C35" s="6"/>
      <c r="D35" s="6"/>
      <c r="E35" s="6"/>
      <c r="F35" s="6">
        <v>1800</v>
      </c>
      <c r="G35" s="6"/>
      <c r="H35" s="6">
        <v>350</v>
      </c>
      <c r="I35" s="6"/>
      <c r="J35" s="6"/>
      <c r="K35" s="6"/>
      <c r="L35" s="46"/>
      <c r="M35" s="3"/>
      <c r="N35" s="46"/>
      <c r="O35" s="6">
        <v>1</v>
      </c>
      <c r="P35" s="14"/>
      <c r="Q35" s="14">
        <f t="shared" si="1"/>
        <v>0</v>
      </c>
    </row>
    <row r="36" spans="1:17" ht="185.25" customHeight="1" x14ac:dyDescent="0.2">
      <c r="A36" s="18" t="s">
        <v>70</v>
      </c>
      <c r="B36" s="25" t="s">
        <v>313</v>
      </c>
      <c r="C36" s="6"/>
      <c r="D36" s="6"/>
      <c r="E36" s="3" t="s">
        <v>16</v>
      </c>
      <c r="F36" s="6">
        <v>1400</v>
      </c>
      <c r="G36" s="3" t="s">
        <v>16</v>
      </c>
      <c r="H36" s="6">
        <v>1266</v>
      </c>
      <c r="I36" s="3" t="s">
        <v>16</v>
      </c>
      <c r="J36" s="6">
        <v>2470</v>
      </c>
      <c r="K36" s="6"/>
      <c r="L36" s="46"/>
      <c r="M36" s="3" t="s">
        <v>16</v>
      </c>
      <c r="N36" s="46">
        <v>8</v>
      </c>
      <c r="O36" s="6">
        <v>2</v>
      </c>
      <c r="P36" s="14"/>
      <c r="Q36" s="14">
        <f t="shared" si="1"/>
        <v>0</v>
      </c>
    </row>
    <row r="37" spans="1:17" ht="97.5" customHeight="1" x14ac:dyDescent="0.2">
      <c r="A37" s="18" t="s">
        <v>71</v>
      </c>
      <c r="B37" s="25" t="s">
        <v>66</v>
      </c>
      <c r="C37" s="6"/>
      <c r="D37" s="6"/>
      <c r="E37" s="3" t="s">
        <v>22</v>
      </c>
      <c r="F37" s="6">
        <v>1390</v>
      </c>
      <c r="G37" s="3" t="s">
        <v>22</v>
      </c>
      <c r="H37" s="6">
        <v>810</v>
      </c>
      <c r="I37" s="3" t="s">
        <v>22</v>
      </c>
      <c r="J37" s="6">
        <v>2020</v>
      </c>
      <c r="K37" s="3" t="s">
        <v>22</v>
      </c>
      <c r="L37" s="46">
        <v>0.38</v>
      </c>
      <c r="M37" s="3"/>
      <c r="N37" s="46">
        <v>0</v>
      </c>
      <c r="O37" s="6">
        <v>1</v>
      </c>
      <c r="P37" s="14"/>
      <c r="Q37" s="14">
        <f t="shared" si="1"/>
        <v>0</v>
      </c>
    </row>
    <row r="38" spans="1:17" ht="46.5" customHeight="1" x14ac:dyDescent="0.2">
      <c r="A38" s="18" t="s">
        <v>72</v>
      </c>
      <c r="B38" s="25" t="s">
        <v>73</v>
      </c>
      <c r="C38" s="6"/>
      <c r="D38" s="6"/>
      <c r="E38" s="6"/>
      <c r="F38" s="6">
        <v>3700</v>
      </c>
      <c r="G38" s="6"/>
      <c r="H38" s="6">
        <v>700</v>
      </c>
      <c r="I38" s="6"/>
      <c r="J38" s="6">
        <v>900</v>
      </c>
      <c r="K38" s="6"/>
      <c r="L38" s="46">
        <v>0</v>
      </c>
      <c r="M38" s="3"/>
      <c r="N38" s="46">
        <v>0</v>
      </c>
      <c r="O38" s="6">
        <v>1</v>
      </c>
      <c r="P38" s="14"/>
      <c r="Q38" s="14">
        <f t="shared" si="1"/>
        <v>0</v>
      </c>
    </row>
    <row r="39" spans="1:17" ht="13.75" customHeight="1" x14ac:dyDescent="0.2">
      <c r="A39" s="18"/>
      <c r="B39" s="3" t="s">
        <v>51</v>
      </c>
      <c r="C39" s="6"/>
      <c r="D39" s="6"/>
      <c r="E39" s="6"/>
      <c r="F39" s="6"/>
      <c r="G39" s="6"/>
      <c r="H39" s="6"/>
      <c r="I39" s="6"/>
      <c r="J39" s="6"/>
      <c r="K39" s="6"/>
      <c r="L39" s="46"/>
      <c r="M39" s="3"/>
      <c r="N39" s="46"/>
      <c r="O39" s="6">
        <v>1</v>
      </c>
      <c r="P39" s="14"/>
      <c r="Q39" s="14">
        <f t="shared" si="1"/>
        <v>0</v>
      </c>
    </row>
    <row r="40" spans="1:17" ht="13.75" customHeight="1" x14ac:dyDescent="0.2">
      <c r="A40" s="18"/>
      <c r="B40" s="3" t="s">
        <v>52</v>
      </c>
      <c r="C40" s="6"/>
      <c r="D40" s="6"/>
      <c r="E40" s="6"/>
      <c r="F40" s="6"/>
      <c r="G40" s="6"/>
      <c r="H40" s="6"/>
      <c r="I40" s="6"/>
      <c r="J40" s="6"/>
      <c r="K40" s="6"/>
      <c r="L40" s="46"/>
      <c r="M40" s="3"/>
      <c r="N40" s="46"/>
      <c r="O40" s="6">
        <v>1</v>
      </c>
      <c r="P40" s="14"/>
      <c r="Q40" s="14">
        <f t="shared" si="1"/>
        <v>0</v>
      </c>
    </row>
    <row r="41" spans="1:17" ht="13.75" customHeight="1" x14ac:dyDescent="0.2">
      <c r="A41" s="18" t="s">
        <v>74</v>
      </c>
      <c r="B41" s="3" t="s">
        <v>39</v>
      </c>
      <c r="C41" s="6"/>
      <c r="D41" s="6"/>
      <c r="E41" s="6"/>
      <c r="F41" s="6">
        <v>1200</v>
      </c>
      <c r="G41" s="6"/>
      <c r="H41" s="6">
        <v>350</v>
      </c>
      <c r="I41" s="6"/>
      <c r="J41" s="6"/>
      <c r="K41" s="6"/>
      <c r="L41" s="46"/>
      <c r="M41" s="3"/>
      <c r="N41" s="46"/>
      <c r="O41" s="6">
        <v>2</v>
      </c>
      <c r="P41" s="14"/>
      <c r="Q41" s="14">
        <f t="shared" si="1"/>
        <v>0</v>
      </c>
    </row>
    <row r="42" spans="1:17" ht="13.75" customHeight="1" x14ac:dyDescent="0.2">
      <c r="A42" s="18" t="s">
        <v>75</v>
      </c>
      <c r="B42" s="3" t="s">
        <v>76</v>
      </c>
      <c r="C42" s="6"/>
      <c r="D42" s="6"/>
      <c r="E42" s="3" t="s">
        <v>22</v>
      </c>
      <c r="F42" s="6">
        <v>390</v>
      </c>
      <c r="G42" s="3" t="s">
        <v>22</v>
      </c>
      <c r="H42" s="6">
        <v>540</v>
      </c>
      <c r="I42" s="3" t="s">
        <v>22</v>
      </c>
      <c r="J42" s="6">
        <v>1600</v>
      </c>
      <c r="K42" s="6"/>
      <c r="L42" s="46"/>
      <c r="M42" s="3"/>
      <c r="N42" s="46"/>
      <c r="O42" s="6">
        <v>1</v>
      </c>
      <c r="P42" s="14"/>
      <c r="Q42" s="14">
        <f t="shared" si="1"/>
        <v>0</v>
      </c>
    </row>
    <row r="43" spans="1:17" ht="13.75" customHeight="1" x14ac:dyDescent="0.2">
      <c r="A43" s="18" t="s">
        <v>77</v>
      </c>
      <c r="B43" s="3" t="s">
        <v>78</v>
      </c>
      <c r="C43" s="6"/>
      <c r="D43" s="6"/>
      <c r="E43" s="6"/>
      <c r="F43" s="6">
        <v>1100</v>
      </c>
      <c r="G43" s="6"/>
      <c r="H43" s="6">
        <v>500</v>
      </c>
      <c r="I43" s="6"/>
      <c r="J43" s="6">
        <v>1800</v>
      </c>
      <c r="K43" s="6"/>
      <c r="L43" s="46"/>
      <c r="M43" s="3"/>
      <c r="N43" s="46"/>
      <c r="O43" s="6">
        <v>1</v>
      </c>
      <c r="P43" s="14"/>
      <c r="Q43" s="14">
        <f t="shared" si="1"/>
        <v>0</v>
      </c>
    </row>
    <row r="44" spans="1:17" ht="61.5" customHeight="1" x14ac:dyDescent="0.2">
      <c r="A44" s="18" t="s">
        <v>79</v>
      </c>
      <c r="B44" s="28" t="s">
        <v>80</v>
      </c>
      <c r="C44" s="6"/>
      <c r="D44" s="6"/>
      <c r="E44" s="3" t="s">
        <v>22</v>
      </c>
      <c r="F44" s="6">
        <v>570</v>
      </c>
      <c r="G44" s="3" t="s">
        <v>22</v>
      </c>
      <c r="H44" s="6">
        <v>1070</v>
      </c>
      <c r="I44" s="3" t="s">
        <v>22</v>
      </c>
      <c r="J44" s="6">
        <v>1140</v>
      </c>
      <c r="K44" s="6"/>
      <c r="L44" s="46"/>
      <c r="M44" s="3" t="s">
        <v>22</v>
      </c>
      <c r="N44" s="46">
        <v>2.8</v>
      </c>
      <c r="O44" s="6">
        <v>1</v>
      </c>
      <c r="P44" s="14"/>
      <c r="Q44" s="14">
        <f t="shared" si="1"/>
        <v>0</v>
      </c>
    </row>
    <row r="45" spans="1:17" ht="81.75" customHeight="1" x14ac:dyDescent="0.2">
      <c r="A45" s="18" t="s">
        <v>81</v>
      </c>
      <c r="B45" s="5" t="s">
        <v>82</v>
      </c>
      <c r="C45" s="6"/>
      <c r="D45" s="6"/>
      <c r="E45" s="3" t="s">
        <v>22</v>
      </c>
      <c r="F45" s="6">
        <v>500</v>
      </c>
      <c r="G45" s="3" t="s">
        <v>22</v>
      </c>
      <c r="H45" s="6">
        <v>437</v>
      </c>
      <c r="I45" s="3" t="s">
        <v>22</v>
      </c>
      <c r="J45" s="6">
        <v>490</v>
      </c>
      <c r="K45" s="6"/>
      <c r="L45" s="46"/>
      <c r="M45" s="3" t="s">
        <v>22</v>
      </c>
      <c r="N45" s="46">
        <v>2</v>
      </c>
      <c r="O45" s="6">
        <v>1</v>
      </c>
      <c r="P45" s="14"/>
      <c r="Q45" s="14">
        <f t="shared" si="1"/>
        <v>0</v>
      </c>
    </row>
    <row r="46" spans="1:17" ht="29.25" customHeight="1" x14ac:dyDescent="0.2">
      <c r="A46" s="18" t="s">
        <v>83</v>
      </c>
      <c r="B46" s="3" t="s">
        <v>84</v>
      </c>
      <c r="C46" s="6"/>
      <c r="D46" s="6"/>
      <c r="E46" s="6"/>
      <c r="F46" s="6">
        <v>2300</v>
      </c>
      <c r="G46" s="6"/>
      <c r="H46" s="6">
        <v>700</v>
      </c>
      <c r="I46" s="6"/>
      <c r="J46" s="6">
        <v>900</v>
      </c>
      <c r="K46" s="6"/>
      <c r="L46" s="46"/>
      <c r="M46" s="3"/>
      <c r="N46" s="46"/>
      <c r="O46" s="6">
        <v>1</v>
      </c>
      <c r="P46" s="14"/>
      <c r="Q46" s="14">
        <f t="shared" si="1"/>
        <v>0</v>
      </c>
    </row>
    <row r="47" spans="1:17" ht="13.75" customHeight="1" x14ac:dyDescent="0.2">
      <c r="A47" s="18"/>
      <c r="B47" s="3" t="s">
        <v>52</v>
      </c>
      <c r="C47" s="6"/>
      <c r="D47" s="6"/>
      <c r="E47" s="6"/>
      <c r="F47" s="6"/>
      <c r="G47" s="6"/>
      <c r="H47" s="6"/>
      <c r="I47" s="6"/>
      <c r="J47" s="6"/>
      <c r="K47" s="6"/>
      <c r="L47" s="46"/>
      <c r="M47" s="3"/>
      <c r="N47" s="46"/>
      <c r="O47" s="6">
        <v>1</v>
      </c>
      <c r="P47" s="14"/>
      <c r="Q47" s="14">
        <f t="shared" si="1"/>
        <v>0</v>
      </c>
    </row>
    <row r="48" spans="1:17" ht="13.75" customHeight="1" x14ac:dyDescent="0.2">
      <c r="A48" s="18" t="s">
        <v>85</v>
      </c>
      <c r="B48" s="3" t="s">
        <v>39</v>
      </c>
      <c r="C48" s="6"/>
      <c r="D48" s="6"/>
      <c r="E48" s="6"/>
      <c r="F48" s="6">
        <v>1300</v>
      </c>
      <c r="G48" s="6"/>
      <c r="H48" s="6">
        <v>350</v>
      </c>
      <c r="I48" s="6"/>
      <c r="J48" s="6"/>
      <c r="K48" s="6"/>
      <c r="L48" s="46"/>
      <c r="M48" s="3"/>
      <c r="N48" s="46"/>
      <c r="O48" s="6">
        <v>1</v>
      </c>
      <c r="P48" s="14"/>
      <c r="Q48" s="14">
        <f t="shared" si="1"/>
        <v>0</v>
      </c>
    </row>
    <row r="49" spans="1:17" ht="13.75" customHeight="1" x14ac:dyDescent="0.2">
      <c r="A49" s="18" t="s">
        <v>86</v>
      </c>
      <c r="B49" s="3" t="s">
        <v>87</v>
      </c>
      <c r="C49" s="6"/>
      <c r="D49" s="6"/>
      <c r="E49" s="6"/>
      <c r="F49" s="6">
        <v>700</v>
      </c>
      <c r="G49" s="6"/>
      <c r="H49" s="6">
        <v>700</v>
      </c>
      <c r="I49" s="6"/>
      <c r="J49" s="6">
        <v>900</v>
      </c>
      <c r="K49" s="6"/>
      <c r="L49" s="46"/>
      <c r="M49" s="3"/>
      <c r="N49" s="46"/>
      <c r="O49" s="6">
        <v>1</v>
      </c>
      <c r="P49" s="14"/>
      <c r="Q49" s="14">
        <f t="shared" si="1"/>
        <v>0</v>
      </c>
    </row>
    <row r="50" spans="1:17" ht="105" customHeight="1" x14ac:dyDescent="0.2">
      <c r="A50" s="18" t="s">
        <v>88</v>
      </c>
      <c r="B50" s="28" t="s">
        <v>66</v>
      </c>
      <c r="C50" s="6"/>
      <c r="D50" s="6"/>
      <c r="E50" s="3" t="s">
        <v>22</v>
      </c>
      <c r="F50" s="6">
        <v>1390</v>
      </c>
      <c r="G50" s="3" t="s">
        <v>22</v>
      </c>
      <c r="H50" s="6">
        <v>810</v>
      </c>
      <c r="I50" s="3" t="s">
        <v>22</v>
      </c>
      <c r="J50" s="6">
        <v>2020</v>
      </c>
      <c r="K50" s="3" t="s">
        <v>22</v>
      </c>
      <c r="L50" s="46">
        <v>0.38</v>
      </c>
      <c r="M50" s="3"/>
      <c r="N50" s="46">
        <v>0</v>
      </c>
      <c r="O50" s="6">
        <v>1</v>
      </c>
      <c r="P50" s="14"/>
      <c r="Q50" s="14">
        <f t="shared" si="1"/>
        <v>0</v>
      </c>
    </row>
    <row r="51" spans="1:17" ht="48.75" customHeight="1" x14ac:dyDescent="0.2">
      <c r="A51" s="18" t="s">
        <v>89</v>
      </c>
      <c r="B51" s="5" t="s">
        <v>90</v>
      </c>
      <c r="C51" s="6"/>
      <c r="D51" s="6"/>
      <c r="E51" s="3" t="s">
        <v>22</v>
      </c>
      <c r="F51" s="6">
        <v>410</v>
      </c>
      <c r="G51" s="3" t="s">
        <v>22</v>
      </c>
      <c r="H51" s="6">
        <v>510</v>
      </c>
      <c r="I51" s="3" t="s">
        <v>22</v>
      </c>
      <c r="J51" s="6">
        <v>1310</v>
      </c>
      <c r="K51" s="3" t="s">
        <v>22</v>
      </c>
      <c r="L51" s="46">
        <v>0.18</v>
      </c>
      <c r="M51" s="3"/>
      <c r="N51" s="46">
        <v>0</v>
      </c>
      <c r="O51" s="6">
        <v>1</v>
      </c>
      <c r="P51" s="14"/>
      <c r="Q51" s="14">
        <f t="shared" si="1"/>
        <v>0</v>
      </c>
    </row>
    <row r="52" spans="1:17" ht="21" customHeight="1" x14ac:dyDescent="0.2">
      <c r="A52" s="18" t="s">
        <v>91</v>
      </c>
      <c r="B52" s="29" t="s">
        <v>39</v>
      </c>
      <c r="C52" s="6"/>
      <c r="D52" s="6"/>
      <c r="E52" s="6"/>
      <c r="F52" s="6">
        <v>1700</v>
      </c>
      <c r="G52" s="6"/>
      <c r="H52" s="6">
        <v>350</v>
      </c>
      <c r="I52" s="6"/>
      <c r="J52" s="6"/>
      <c r="K52" s="6"/>
      <c r="L52" s="46"/>
      <c r="M52" s="3"/>
      <c r="N52" s="46"/>
      <c r="O52" s="6">
        <v>1</v>
      </c>
      <c r="P52" s="14"/>
      <c r="Q52" s="14">
        <f t="shared" si="1"/>
        <v>0</v>
      </c>
    </row>
    <row r="53" spans="1:17" ht="45" customHeight="1" x14ac:dyDescent="0.2">
      <c r="A53" s="18" t="s">
        <v>92</v>
      </c>
      <c r="B53" s="5" t="s">
        <v>93</v>
      </c>
      <c r="C53" s="6"/>
      <c r="D53" s="6"/>
      <c r="E53" s="6"/>
      <c r="F53" s="6">
        <v>3500</v>
      </c>
      <c r="G53" s="6"/>
      <c r="H53" s="6">
        <v>700</v>
      </c>
      <c r="I53" s="6"/>
      <c r="J53" s="6">
        <v>900</v>
      </c>
      <c r="K53" s="6"/>
      <c r="L53" s="46">
        <v>0</v>
      </c>
      <c r="M53" s="3"/>
      <c r="N53" s="46">
        <v>0</v>
      </c>
      <c r="O53" s="6">
        <v>1</v>
      </c>
      <c r="P53" s="14"/>
      <c r="Q53" s="14">
        <f t="shared" si="1"/>
        <v>0</v>
      </c>
    </row>
    <row r="54" spans="1:17" ht="13.75" customHeight="1" x14ac:dyDescent="0.2">
      <c r="A54" s="18"/>
      <c r="B54" s="3" t="s">
        <v>51</v>
      </c>
      <c r="C54" s="6"/>
      <c r="D54" s="6"/>
      <c r="E54" s="6"/>
      <c r="F54" s="6"/>
      <c r="G54" s="6"/>
      <c r="H54" s="6"/>
      <c r="I54" s="6"/>
      <c r="J54" s="6"/>
      <c r="K54" s="6"/>
      <c r="L54" s="46"/>
      <c r="M54" s="3"/>
      <c r="N54" s="46"/>
      <c r="O54" s="6">
        <v>1</v>
      </c>
      <c r="P54" s="14"/>
      <c r="Q54" s="14">
        <f t="shared" si="1"/>
        <v>0</v>
      </c>
    </row>
    <row r="55" spans="1:17" ht="13.75" customHeight="1" x14ac:dyDescent="0.2">
      <c r="A55" s="18"/>
      <c r="B55" s="3" t="s">
        <v>52</v>
      </c>
      <c r="C55" s="6"/>
      <c r="D55" s="6"/>
      <c r="E55" s="6"/>
      <c r="F55" s="6"/>
      <c r="G55" s="6"/>
      <c r="H55" s="6"/>
      <c r="I55" s="6"/>
      <c r="J55" s="6"/>
      <c r="K55" s="6"/>
      <c r="L55" s="46"/>
      <c r="M55" s="3"/>
      <c r="N55" s="46"/>
      <c r="O55" s="6">
        <v>1</v>
      </c>
      <c r="P55" s="14"/>
      <c r="Q55" s="14">
        <f t="shared" si="1"/>
        <v>0</v>
      </c>
    </row>
    <row r="56" spans="1:17" ht="13.75" customHeight="1" x14ac:dyDescent="0.2">
      <c r="A56" s="18" t="s">
        <v>94</v>
      </c>
      <c r="B56" s="3" t="s">
        <v>95</v>
      </c>
      <c r="C56" s="6"/>
      <c r="D56" s="6"/>
      <c r="E56" s="6"/>
      <c r="F56" s="6">
        <v>2000</v>
      </c>
      <c r="G56" s="6"/>
      <c r="H56" s="6">
        <v>700</v>
      </c>
      <c r="I56" s="6"/>
      <c r="J56" s="6">
        <v>900</v>
      </c>
      <c r="K56" s="6"/>
      <c r="L56" s="46"/>
      <c r="M56" s="3"/>
      <c r="N56" s="46"/>
      <c r="O56" s="6">
        <v>1</v>
      </c>
      <c r="P56" s="14"/>
      <c r="Q56" s="14">
        <f t="shared" ref="Q56:Q84" si="2">P56*O56</f>
        <v>0</v>
      </c>
    </row>
    <row r="57" spans="1:17" ht="13.75" customHeight="1" x14ac:dyDescent="0.2">
      <c r="A57" s="18" t="s">
        <v>96</v>
      </c>
      <c r="B57" s="3" t="s">
        <v>78</v>
      </c>
      <c r="C57" s="6"/>
      <c r="D57" s="6"/>
      <c r="E57" s="6"/>
      <c r="F57" s="6">
        <v>1200</v>
      </c>
      <c r="G57" s="6"/>
      <c r="H57" s="6">
        <v>500</v>
      </c>
      <c r="I57" s="6"/>
      <c r="J57" s="6">
        <v>1800</v>
      </c>
      <c r="K57" s="6"/>
      <c r="L57" s="46"/>
      <c r="M57" s="3"/>
      <c r="N57" s="46"/>
      <c r="O57" s="6">
        <v>2</v>
      </c>
      <c r="P57" s="14"/>
      <c r="Q57" s="14">
        <f t="shared" si="2"/>
        <v>0</v>
      </c>
    </row>
    <row r="58" spans="1:17" ht="67.5" customHeight="1" x14ac:dyDescent="0.2">
      <c r="A58" s="18" t="s">
        <v>97</v>
      </c>
      <c r="B58" s="28" t="s">
        <v>98</v>
      </c>
      <c r="C58" s="6"/>
      <c r="D58" s="6"/>
      <c r="E58" s="3" t="s">
        <v>22</v>
      </c>
      <c r="F58" s="6">
        <v>570</v>
      </c>
      <c r="G58" s="3" t="s">
        <v>22</v>
      </c>
      <c r="H58" s="6">
        <v>1070</v>
      </c>
      <c r="I58" s="3" t="s">
        <v>22</v>
      </c>
      <c r="J58" s="6">
        <v>1140</v>
      </c>
      <c r="K58" s="6"/>
      <c r="L58" s="46"/>
      <c r="M58" s="3" t="s">
        <v>22</v>
      </c>
      <c r="N58" s="46">
        <v>2.8</v>
      </c>
      <c r="O58" s="6">
        <v>1</v>
      </c>
      <c r="P58" s="14"/>
      <c r="Q58" s="14">
        <f t="shared" si="2"/>
        <v>0</v>
      </c>
    </row>
    <row r="59" spans="1:17" ht="13.75" customHeight="1" x14ac:dyDescent="0.2">
      <c r="A59" s="18" t="s">
        <v>99</v>
      </c>
      <c r="B59" s="5" t="s">
        <v>100</v>
      </c>
      <c r="C59" s="6"/>
      <c r="D59" s="6"/>
      <c r="E59" s="6"/>
      <c r="F59" s="6">
        <v>2000</v>
      </c>
      <c r="G59" s="6"/>
      <c r="H59" s="6">
        <v>700</v>
      </c>
      <c r="I59" s="6"/>
      <c r="J59" s="6">
        <v>900</v>
      </c>
      <c r="K59" s="6"/>
      <c r="L59" s="46"/>
      <c r="M59" s="3"/>
      <c r="N59" s="46"/>
      <c r="O59" s="6">
        <v>1</v>
      </c>
      <c r="P59" s="14"/>
      <c r="Q59" s="14">
        <f t="shared" si="2"/>
        <v>0</v>
      </c>
    </row>
    <row r="60" spans="1:17" ht="13.75" customHeight="1" x14ac:dyDescent="0.2">
      <c r="A60" s="18" t="s">
        <v>101</v>
      </c>
      <c r="B60" s="5" t="s">
        <v>39</v>
      </c>
      <c r="C60" s="6"/>
      <c r="D60" s="6"/>
      <c r="E60" s="6"/>
      <c r="F60" s="6">
        <v>1300</v>
      </c>
      <c r="G60" s="6"/>
      <c r="H60" s="6">
        <v>350</v>
      </c>
      <c r="I60" s="6"/>
      <c r="J60" s="6"/>
      <c r="K60" s="6"/>
      <c r="L60" s="46"/>
      <c r="M60" s="3"/>
      <c r="N60" s="46"/>
      <c r="O60" s="6">
        <v>1</v>
      </c>
      <c r="P60" s="14"/>
      <c r="Q60" s="14">
        <f t="shared" si="2"/>
        <v>0</v>
      </c>
    </row>
    <row r="61" spans="1:17" ht="13.75" customHeight="1" x14ac:dyDescent="0.2">
      <c r="A61" s="18" t="s">
        <v>102</v>
      </c>
      <c r="B61" s="5" t="s">
        <v>76</v>
      </c>
      <c r="C61" s="6"/>
      <c r="D61" s="6"/>
      <c r="E61" s="3" t="s">
        <v>22</v>
      </c>
      <c r="F61" s="6">
        <v>390</v>
      </c>
      <c r="G61" s="3" t="s">
        <v>22</v>
      </c>
      <c r="H61" s="6">
        <v>540</v>
      </c>
      <c r="I61" s="3" t="s">
        <v>22</v>
      </c>
      <c r="J61" s="6">
        <v>1600</v>
      </c>
      <c r="K61" s="6"/>
      <c r="L61" s="46"/>
      <c r="M61" s="3"/>
      <c r="N61" s="46"/>
      <c r="O61" s="6">
        <v>1</v>
      </c>
      <c r="P61" s="14"/>
      <c r="Q61" s="14">
        <f t="shared" si="2"/>
        <v>0</v>
      </c>
    </row>
    <row r="62" spans="1:17" ht="96.75" customHeight="1" x14ac:dyDescent="0.2">
      <c r="A62" s="18" t="s">
        <v>103</v>
      </c>
      <c r="B62" s="28" t="s">
        <v>66</v>
      </c>
      <c r="C62" s="6"/>
      <c r="D62" s="6"/>
      <c r="E62" s="3" t="s">
        <v>22</v>
      </c>
      <c r="F62" s="6">
        <v>1390</v>
      </c>
      <c r="G62" s="3" t="s">
        <v>22</v>
      </c>
      <c r="H62" s="6">
        <v>810</v>
      </c>
      <c r="I62" s="3" t="s">
        <v>22</v>
      </c>
      <c r="J62" s="6">
        <v>2020</v>
      </c>
      <c r="K62" s="3" t="s">
        <v>22</v>
      </c>
      <c r="L62" s="46">
        <v>0.38</v>
      </c>
      <c r="M62" s="3"/>
      <c r="N62" s="46">
        <v>0</v>
      </c>
      <c r="O62" s="6">
        <v>1</v>
      </c>
      <c r="P62" s="14"/>
      <c r="Q62" s="14">
        <f t="shared" si="2"/>
        <v>0</v>
      </c>
    </row>
    <row r="63" spans="1:17" ht="13.75" customHeight="1" x14ac:dyDescent="0.2">
      <c r="A63" s="18" t="s">
        <v>104</v>
      </c>
      <c r="B63" s="5" t="s">
        <v>39</v>
      </c>
      <c r="C63" s="6"/>
      <c r="D63" s="6"/>
      <c r="E63" s="6"/>
      <c r="F63" s="6">
        <v>1400</v>
      </c>
      <c r="G63" s="6"/>
      <c r="H63" s="6">
        <v>350</v>
      </c>
      <c r="I63" s="6"/>
      <c r="J63" s="6"/>
      <c r="K63" s="6"/>
      <c r="L63" s="46"/>
      <c r="M63" s="3"/>
      <c r="N63" s="46"/>
      <c r="O63" s="6">
        <v>1</v>
      </c>
      <c r="P63" s="14"/>
      <c r="Q63" s="14">
        <f t="shared" si="2"/>
        <v>0</v>
      </c>
    </row>
    <row r="64" spans="1:17" ht="54.75" customHeight="1" x14ac:dyDescent="0.2">
      <c r="A64" s="18" t="s">
        <v>105</v>
      </c>
      <c r="B64" s="5" t="s">
        <v>106</v>
      </c>
      <c r="C64" s="6"/>
      <c r="D64" s="6"/>
      <c r="E64" s="6"/>
      <c r="F64" s="6">
        <v>2900</v>
      </c>
      <c r="G64" s="6"/>
      <c r="H64" s="6">
        <v>700</v>
      </c>
      <c r="I64" s="6"/>
      <c r="J64" s="6">
        <v>900</v>
      </c>
      <c r="K64" s="6"/>
      <c r="L64" s="46"/>
      <c r="M64" s="3"/>
      <c r="N64" s="46"/>
      <c r="O64" s="6">
        <v>1</v>
      </c>
      <c r="P64" s="14"/>
      <c r="Q64" s="14">
        <f t="shared" si="2"/>
        <v>0</v>
      </c>
    </row>
    <row r="65" spans="1:17" ht="13.75" customHeight="1" x14ac:dyDescent="0.2">
      <c r="A65" s="18"/>
      <c r="B65" s="5" t="s">
        <v>51</v>
      </c>
      <c r="C65" s="6"/>
      <c r="D65" s="6"/>
      <c r="E65" s="6"/>
      <c r="F65" s="6"/>
      <c r="G65" s="6"/>
      <c r="H65" s="6"/>
      <c r="I65" s="6"/>
      <c r="J65" s="6"/>
      <c r="K65" s="6"/>
      <c r="L65" s="46"/>
      <c r="M65" s="3"/>
      <c r="N65" s="46"/>
      <c r="O65" s="6">
        <v>1</v>
      </c>
      <c r="P65" s="14"/>
      <c r="Q65" s="14">
        <f t="shared" si="2"/>
        <v>0</v>
      </c>
    </row>
    <row r="66" spans="1:17" ht="13.75" customHeight="1" x14ac:dyDescent="0.2">
      <c r="A66" s="18"/>
      <c r="B66" s="5" t="s">
        <v>52</v>
      </c>
      <c r="C66" s="6"/>
      <c r="D66" s="6"/>
      <c r="E66" s="6"/>
      <c r="F66" s="6"/>
      <c r="G66" s="6"/>
      <c r="H66" s="6"/>
      <c r="I66" s="6"/>
      <c r="J66" s="6"/>
      <c r="K66" s="6"/>
      <c r="L66" s="46"/>
      <c r="M66" s="3"/>
      <c r="N66" s="46"/>
      <c r="O66" s="6">
        <v>1</v>
      </c>
      <c r="P66" s="14"/>
      <c r="Q66" s="14">
        <f t="shared" si="2"/>
        <v>0</v>
      </c>
    </row>
    <row r="67" spans="1:17" ht="13.75" customHeight="1" x14ac:dyDescent="0.2">
      <c r="A67" s="18" t="s">
        <v>107</v>
      </c>
      <c r="B67" s="5" t="s">
        <v>78</v>
      </c>
      <c r="C67" s="6"/>
      <c r="D67" s="6"/>
      <c r="E67" s="6"/>
      <c r="F67" s="6">
        <v>1100</v>
      </c>
      <c r="G67" s="6"/>
      <c r="H67" s="6">
        <v>500</v>
      </c>
      <c r="I67" s="6"/>
      <c r="J67" s="6">
        <v>1800</v>
      </c>
      <c r="K67" s="6"/>
      <c r="L67" s="46"/>
      <c r="M67" s="3"/>
      <c r="N67" s="46"/>
      <c r="O67" s="6">
        <v>1</v>
      </c>
      <c r="P67" s="14"/>
      <c r="Q67" s="14">
        <f t="shared" si="2"/>
        <v>0</v>
      </c>
    </row>
    <row r="68" spans="1:17" ht="13.75" customHeight="1" x14ac:dyDescent="0.2">
      <c r="A68" s="18" t="s">
        <v>108</v>
      </c>
      <c r="B68" s="5" t="s">
        <v>100</v>
      </c>
      <c r="C68" s="6"/>
      <c r="D68" s="6"/>
      <c r="E68" s="6"/>
      <c r="F68" s="6">
        <v>2500</v>
      </c>
      <c r="G68" s="6"/>
      <c r="H68" s="6">
        <v>700</v>
      </c>
      <c r="I68" s="6"/>
      <c r="J68" s="6">
        <v>900</v>
      </c>
      <c r="K68" s="6"/>
      <c r="L68" s="46"/>
      <c r="M68" s="3"/>
      <c r="N68" s="46"/>
      <c r="O68" s="6">
        <v>1</v>
      </c>
      <c r="P68" s="14"/>
      <c r="Q68" s="14">
        <f t="shared" si="2"/>
        <v>0</v>
      </c>
    </row>
    <row r="69" spans="1:17" ht="13.75" customHeight="1" x14ac:dyDescent="0.2">
      <c r="A69" s="18" t="s">
        <v>109</v>
      </c>
      <c r="B69" s="5" t="s">
        <v>39</v>
      </c>
      <c r="C69" s="6"/>
      <c r="D69" s="6"/>
      <c r="E69" s="6"/>
      <c r="F69" s="6">
        <v>1800</v>
      </c>
      <c r="G69" s="6"/>
      <c r="H69" s="6">
        <v>350</v>
      </c>
      <c r="I69" s="6"/>
      <c r="J69" s="6"/>
      <c r="K69" s="6"/>
      <c r="L69" s="46"/>
      <c r="M69" s="3"/>
      <c r="N69" s="46"/>
      <c r="O69" s="6">
        <v>1</v>
      </c>
      <c r="P69" s="14"/>
      <c r="Q69" s="14">
        <f t="shared" si="2"/>
        <v>0</v>
      </c>
    </row>
    <row r="70" spans="1:17" ht="153.75" customHeight="1" x14ac:dyDescent="0.2">
      <c r="A70" s="18" t="s">
        <v>110</v>
      </c>
      <c r="B70" s="56" t="s">
        <v>333</v>
      </c>
      <c r="C70" s="6"/>
      <c r="D70" s="6"/>
      <c r="E70" s="54" t="s">
        <v>22</v>
      </c>
      <c r="F70" s="55">
        <v>415</v>
      </c>
      <c r="G70" s="54" t="s">
        <v>22</v>
      </c>
      <c r="H70" s="55">
        <v>595</v>
      </c>
      <c r="I70" s="54" t="s">
        <v>22</v>
      </c>
      <c r="J70" s="55">
        <v>208</v>
      </c>
      <c r="K70" s="6"/>
      <c r="L70" s="46">
        <v>0</v>
      </c>
      <c r="M70" s="3" t="s">
        <v>22</v>
      </c>
      <c r="N70" s="53">
        <v>1.8</v>
      </c>
      <c r="O70" s="6">
        <v>1</v>
      </c>
      <c r="P70" s="14"/>
      <c r="Q70" s="14">
        <f t="shared" si="2"/>
        <v>0</v>
      </c>
    </row>
    <row r="71" spans="1:17" ht="75.75" customHeight="1" x14ac:dyDescent="0.2">
      <c r="A71" s="18"/>
      <c r="B71" s="56" t="s">
        <v>334</v>
      </c>
      <c r="C71" s="6"/>
      <c r="D71" s="6"/>
      <c r="E71" s="3" t="s">
        <v>22</v>
      </c>
      <c r="F71" s="6">
        <v>752</v>
      </c>
      <c r="G71" s="3" t="s">
        <v>22</v>
      </c>
      <c r="H71" s="6">
        <v>884</v>
      </c>
      <c r="I71" s="3" t="s">
        <v>22</v>
      </c>
      <c r="J71" s="6">
        <v>720</v>
      </c>
      <c r="K71" s="6"/>
      <c r="L71" s="46"/>
      <c r="M71" s="3"/>
      <c r="N71" s="46"/>
      <c r="O71" s="6">
        <v>1</v>
      </c>
      <c r="P71" s="14"/>
      <c r="Q71" s="14">
        <f t="shared" si="2"/>
        <v>0</v>
      </c>
    </row>
    <row r="72" spans="1:17" ht="41.25" customHeight="1" x14ac:dyDescent="0.2">
      <c r="A72" s="20"/>
      <c r="B72" s="28" t="s">
        <v>111</v>
      </c>
      <c r="C72" s="6"/>
      <c r="D72" s="6"/>
      <c r="E72" s="6"/>
      <c r="F72" s="3" t="s">
        <v>112</v>
      </c>
      <c r="G72" s="6"/>
      <c r="H72" s="3" t="s">
        <v>112</v>
      </c>
      <c r="I72" s="6"/>
      <c r="J72" s="3" t="s">
        <v>112</v>
      </c>
      <c r="K72" s="6"/>
      <c r="L72" s="46"/>
      <c r="M72" s="3"/>
      <c r="N72" s="46"/>
      <c r="O72" s="6">
        <v>2</v>
      </c>
      <c r="P72" s="14"/>
      <c r="Q72" s="14">
        <f t="shared" si="2"/>
        <v>0</v>
      </c>
    </row>
    <row r="73" spans="1:17" ht="35.25" customHeight="1" x14ac:dyDescent="0.2">
      <c r="A73" s="18"/>
      <c r="B73" s="28" t="s">
        <v>113</v>
      </c>
      <c r="C73" s="6"/>
      <c r="D73" s="6"/>
      <c r="E73" s="6"/>
      <c r="F73" s="3" t="s">
        <v>112</v>
      </c>
      <c r="G73" s="6"/>
      <c r="H73" s="3" t="s">
        <v>112</v>
      </c>
      <c r="I73" s="6"/>
      <c r="J73" s="3" t="s">
        <v>112</v>
      </c>
      <c r="K73" s="6"/>
      <c r="L73" s="46"/>
      <c r="M73" s="3"/>
      <c r="N73" s="46"/>
      <c r="O73" s="6">
        <v>1</v>
      </c>
      <c r="P73" s="14"/>
      <c r="Q73" s="14">
        <f t="shared" si="2"/>
        <v>0</v>
      </c>
    </row>
    <row r="74" spans="1:17" ht="51" customHeight="1" x14ac:dyDescent="0.2">
      <c r="A74" s="18"/>
      <c r="B74" s="28" t="s">
        <v>114</v>
      </c>
      <c r="C74" s="6"/>
      <c r="D74" s="6"/>
      <c r="E74" s="6"/>
      <c r="F74" s="3" t="s">
        <v>112</v>
      </c>
      <c r="G74" s="6"/>
      <c r="H74" s="3" t="s">
        <v>112</v>
      </c>
      <c r="I74" s="6"/>
      <c r="J74" s="3" t="s">
        <v>112</v>
      </c>
      <c r="K74" s="6"/>
      <c r="L74" s="46"/>
      <c r="M74" s="3"/>
      <c r="N74" s="46"/>
      <c r="O74" s="6">
        <v>1</v>
      </c>
      <c r="P74" s="14"/>
      <c r="Q74" s="14">
        <f t="shared" si="2"/>
        <v>0</v>
      </c>
    </row>
    <row r="75" spans="1:17" ht="36" customHeight="1" x14ac:dyDescent="0.2">
      <c r="A75" s="18"/>
      <c r="B75" s="28" t="s">
        <v>115</v>
      </c>
      <c r="C75" s="6"/>
      <c r="D75" s="6"/>
      <c r="E75" s="6"/>
      <c r="F75" s="3" t="s">
        <v>112</v>
      </c>
      <c r="G75" s="6"/>
      <c r="H75" s="3" t="s">
        <v>112</v>
      </c>
      <c r="I75" s="6"/>
      <c r="J75" s="3" t="s">
        <v>112</v>
      </c>
      <c r="K75" s="6"/>
      <c r="L75" s="46"/>
      <c r="M75" s="3"/>
      <c r="N75" s="46"/>
      <c r="O75" s="6">
        <v>1</v>
      </c>
      <c r="P75" s="14"/>
      <c r="Q75" s="14">
        <f t="shared" si="2"/>
        <v>0</v>
      </c>
    </row>
    <row r="76" spans="1:17" ht="20.25" customHeight="1" x14ac:dyDescent="0.2">
      <c r="A76" s="18"/>
      <c r="B76" s="5" t="s">
        <v>116</v>
      </c>
      <c r="C76" s="6"/>
      <c r="D76" s="6"/>
      <c r="E76" s="6"/>
      <c r="F76" s="3" t="s">
        <v>112</v>
      </c>
      <c r="G76" s="6"/>
      <c r="H76" s="3" t="s">
        <v>112</v>
      </c>
      <c r="I76" s="6"/>
      <c r="J76" s="3" t="s">
        <v>112</v>
      </c>
      <c r="K76" s="6"/>
      <c r="L76" s="46"/>
      <c r="M76" s="3"/>
      <c r="N76" s="46"/>
      <c r="O76" s="6">
        <v>1</v>
      </c>
      <c r="P76" s="14"/>
      <c r="Q76" s="14">
        <f t="shared" si="2"/>
        <v>0</v>
      </c>
    </row>
    <row r="77" spans="1:17" ht="33" customHeight="1" x14ac:dyDescent="0.2">
      <c r="A77" s="18"/>
      <c r="B77" s="5" t="s">
        <v>117</v>
      </c>
      <c r="C77" s="6"/>
      <c r="D77" s="6"/>
      <c r="E77" s="6"/>
      <c r="F77" s="3" t="s">
        <v>112</v>
      </c>
      <c r="G77" s="6"/>
      <c r="H77" s="3" t="s">
        <v>112</v>
      </c>
      <c r="I77" s="6"/>
      <c r="J77" s="3" t="s">
        <v>112</v>
      </c>
      <c r="K77" s="6"/>
      <c r="L77" s="46"/>
      <c r="M77" s="3"/>
      <c r="N77" s="46"/>
      <c r="O77" s="6">
        <v>1</v>
      </c>
      <c r="P77" s="14"/>
      <c r="Q77" s="14">
        <f t="shared" si="2"/>
        <v>0</v>
      </c>
    </row>
    <row r="78" spans="1:17" ht="13.75" customHeight="1" x14ac:dyDescent="0.2">
      <c r="A78" s="18"/>
      <c r="B78" s="5" t="s">
        <v>118</v>
      </c>
      <c r="C78" s="6"/>
      <c r="D78" s="6"/>
      <c r="E78" s="6"/>
      <c r="F78" s="3" t="s">
        <v>112</v>
      </c>
      <c r="G78" s="6"/>
      <c r="H78" s="3" t="s">
        <v>112</v>
      </c>
      <c r="I78" s="6"/>
      <c r="J78" s="3" t="s">
        <v>112</v>
      </c>
      <c r="K78" s="6"/>
      <c r="L78" s="46"/>
      <c r="M78" s="3"/>
      <c r="N78" s="46"/>
      <c r="O78" s="6">
        <v>1</v>
      </c>
      <c r="P78" s="14"/>
      <c r="Q78" s="14">
        <f t="shared" si="2"/>
        <v>0</v>
      </c>
    </row>
    <row r="79" spans="1:17" ht="13.75" customHeight="1" x14ac:dyDescent="0.2">
      <c r="A79" s="18"/>
      <c r="B79" s="5" t="s">
        <v>119</v>
      </c>
      <c r="C79" s="6"/>
      <c r="D79" s="6"/>
      <c r="E79" s="6"/>
      <c r="F79" s="3" t="s">
        <v>112</v>
      </c>
      <c r="G79" s="6"/>
      <c r="H79" s="3" t="s">
        <v>112</v>
      </c>
      <c r="I79" s="6"/>
      <c r="J79" s="3" t="s">
        <v>112</v>
      </c>
      <c r="K79" s="6"/>
      <c r="L79" s="46"/>
      <c r="M79" s="3"/>
      <c r="N79" s="46"/>
      <c r="O79" s="6">
        <v>1</v>
      </c>
      <c r="P79" s="14"/>
      <c r="Q79" s="14">
        <f t="shared" si="2"/>
        <v>0</v>
      </c>
    </row>
    <row r="80" spans="1:17" ht="13.75" customHeight="1" x14ac:dyDescent="0.2">
      <c r="A80" s="18"/>
      <c r="B80" s="5" t="s">
        <v>120</v>
      </c>
      <c r="C80" s="6"/>
      <c r="D80" s="6"/>
      <c r="E80" s="6"/>
      <c r="F80" s="3" t="s">
        <v>112</v>
      </c>
      <c r="G80" s="6"/>
      <c r="H80" s="3" t="s">
        <v>112</v>
      </c>
      <c r="I80" s="6"/>
      <c r="J80" s="3" t="s">
        <v>112</v>
      </c>
      <c r="K80" s="6"/>
      <c r="L80" s="46"/>
      <c r="M80" s="3"/>
      <c r="N80" s="46"/>
      <c r="O80" s="6">
        <v>1</v>
      </c>
      <c r="P80" s="14"/>
      <c r="Q80" s="14">
        <f t="shared" si="2"/>
        <v>0</v>
      </c>
    </row>
    <row r="81" spans="1:17" ht="13.75" customHeight="1" x14ac:dyDescent="0.2">
      <c r="A81" s="18"/>
      <c r="B81" s="5" t="s">
        <v>121</v>
      </c>
      <c r="C81" s="6"/>
      <c r="D81" s="6"/>
      <c r="E81" s="6"/>
      <c r="F81" s="3" t="s">
        <v>112</v>
      </c>
      <c r="G81" s="6"/>
      <c r="H81" s="3" t="s">
        <v>112</v>
      </c>
      <c r="I81" s="6"/>
      <c r="J81" s="3" t="s">
        <v>112</v>
      </c>
      <c r="K81" s="6"/>
      <c r="L81" s="46"/>
      <c r="M81" s="3"/>
      <c r="N81" s="46"/>
      <c r="O81" s="6">
        <v>1</v>
      </c>
      <c r="P81" s="14"/>
      <c r="Q81" s="14">
        <f t="shared" si="2"/>
        <v>0</v>
      </c>
    </row>
    <row r="82" spans="1:17" ht="13.75" customHeight="1" x14ac:dyDescent="0.2">
      <c r="A82" s="18"/>
      <c r="B82" s="5" t="s">
        <v>122</v>
      </c>
      <c r="C82" s="6"/>
      <c r="D82" s="6"/>
      <c r="E82" s="6"/>
      <c r="F82" s="3" t="s">
        <v>112</v>
      </c>
      <c r="G82" s="6"/>
      <c r="H82" s="3" t="s">
        <v>112</v>
      </c>
      <c r="I82" s="6"/>
      <c r="J82" s="3" t="s">
        <v>112</v>
      </c>
      <c r="K82" s="6"/>
      <c r="L82" s="46"/>
      <c r="M82" s="3"/>
      <c r="N82" s="46"/>
      <c r="O82" s="6">
        <v>1</v>
      </c>
      <c r="P82" s="14"/>
      <c r="Q82" s="14">
        <f t="shared" si="2"/>
        <v>0</v>
      </c>
    </row>
    <row r="83" spans="1:17" ht="13.75" customHeight="1" x14ac:dyDescent="0.2">
      <c r="A83" s="18"/>
      <c r="B83" s="5" t="s">
        <v>123</v>
      </c>
      <c r="C83" s="6"/>
      <c r="D83" s="6"/>
      <c r="E83" s="6"/>
      <c r="F83" s="3" t="s">
        <v>112</v>
      </c>
      <c r="G83" s="6"/>
      <c r="H83" s="3" t="s">
        <v>112</v>
      </c>
      <c r="I83" s="6"/>
      <c r="J83" s="3" t="s">
        <v>112</v>
      </c>
      <c r="K83" s="6"/>
      <c r="L83" s="46"/>
      <c r="M83" s="3"/>
      <c r="N83" s="46"/>
      <c r="O83" s="6">
        <v>1</v>
      </c>
      <c r="P83" s="14"/>
      <c r="Q83" s="14">
        <f t="shared" si="2"/>
        <v>0</v>
      </c>
    </row>
    <row r="84" spans="1:17" ht="13.75" customHeight="1" x14ac:dyDescent="0.2">
      <c r="A84" s="18"/>
      <c r="B84" s="5" t="s">
        <v>124</v>
      </c>
      <c r="C84" s="6"/>
      <c r="D84" s="6"/>
      <c r="E84" s="6"/>
      <c r="F84" s="3" t="s">
        <v>112</v>
      </c>
      <c r="G84" s="6"/>
      <c r="H84" s="3" t="s">
        <v>112</v>
      </c>
      <c r="I84" s="6"/>
      <c r="J84" s="3" t="s">
        <v>112</v>
      </c>
      <c r="K84" s="6"/>
      <c r="L84" s="46"/>
      <c r="M84" s="3"/>
      <c r="N84" s="46"/>
      <c r="O84" s="6">
        <v>1</v>
      </c>
      <c r="P84" s="14"/>
      <c r="Q84" s="14">
        <f t="shared" si="2"/>
        <v>0</v>
      </c>
    </row>
    <row r="85" spans="1:17" ht="13.75" customHeight="1" x14ac:dyDescent="0.2">
      <c r="A85" s="18"/>
      <c r="B85" s="5" t="s">
        <v>125</v>
      </c>
      <c r="C85" s="6"/>
      <c r="D85" s="6"/>
      <c r="E85" s="6"/>
      <c r="F85" s="3" t="s">
        <v>112</v>
      </c>
      <c r="G85" s="6"/>
      <c r="H85" s="3" t="s">
        <v>112</v>
      </c>
      <c r="I85" s="6"/>
      <c r="J85" s="3" t="s">
        <v>112</v>
      </c>
      <c r="K85" s="6"/>
      <c r="L85" s="46"/>
      <c r="M85" s="3"/>
      <c r="N85" s="46"/>
      <c r="O85" s="6">
        <v>1</v>
      </c>
      <c r="P85" s="14"/>
      <c r="Q85" s="14">
        <f t="shared" ref="Q85:Q98" si="3">P85*O85</f>
        <v>0</v>
      </c>
    </row>
    <row r="86" spans="1:17" ht="13.75" customHeight="1" x14ac:dyDescent="0.2">
      <c r="A86" s="18"/>
      <c r="B86" s="5" t="s">
        <v>126</v>
      </c>
      <c r="C86" s="6"/>
      <c r="D86" s="6"/>
      <c r="E86" s="6"/>
      <c r="F86" s="3" t="s">
        <v>112</v>
      </c>
      <c r="G86" s="6"/>
      <c r="H86" s="3" t="s">
        <v>112</v>
      </c>
      <c r="I86" s="6"/>
      <c r="J86" s="3" t="s">
        <v>112</v>
      </c>
      <c r="K86" s="6"/>
      <c r="L86" s="46"/>
      <c r="M86" s="3"/>
      <c r="N86" s="46"/>
      <c r="O86" s="6">
        <v>1</v>
      </c>
      <c r="P86" s="14"/>
      <c r="Q86" s="14">
        <f t="shared" si="3"/>
        <v>0</v>
      </c>
    </row>
    <row r="87" spans="1:17" ht="13.75" customHeight="1" x14ac:dyDescent="0.2">
      <c r="A87" s="18"/>
      <c r="B87" s="5" t="s">
        <v>127</v>
      </c>
      <c r="C87" s="6"/>
      <c r="D87" s="6"/>
      <c r="E87" s="6"/>
      <c r="F87" s="3" t="s">
        <v>112</v>
      </c>
      <c r="G87" s="6"/>
      <c r="H87" s="3" t="s">
        <v>112</v>
      </c>
      <c r="I87" s="6"/>
      <c r="J87" s="3" t="s">
        <v>112</v>
      </c>
      <c r="K87" s="6"/>
      <c r="L87" s="46"/>
      <c r="M87" s="3"/>
      <c r="N87" s="46"/>
      <c r="O87" s="6">
        <v>1</v>
      </c>
      <c r="P87" s="14"/>
      <c r="Q87" s="14">
        <f t="shared" si="3"/>
        <v>0</v>
      </c>
    </row>
    <row r="88" spans="1:17" ht="13.75" customHeight="1" x14ac:dyDescent="0.2">
      <c r="A88" s="18"/>
      <c r="B88" s="5" t="s">
        <v>128</v>
      </c>
      <c r="C88" s="6"/>
      <c r="D88" s="6"/>
      <c r="E88" s="6"/>
      <c r="F88" s="3" t="s">
        <v>112</v>
      </c>
      <c r="G88" s="6"/>
      <c r="H88" s="3" t="s">
        <v>112</v>
      </c>
      <c r="I88" s="6"/>
      <c r="J88" s="3" t="s">
        <v>112</v>
      </c>
      <c r="K88" s="6"/>
      <c r="L88" s="46"/>
      <c r="M88" s="3"/>
      <c r="N88" s="46"/>
      <c r="O88" s="6">
        <v>1</v>
      </c>
      <c r="P88" s="14"/>
      <c r="Q88" s="14">
        <f t="shared" si="3"/>
        <v>0</v>
      </c>
    </row>
    <row r="89" spans="1:17" ht="13.75" customHeight="1" x14ac:dyDescent="0.2">
      <c r="A89" s="18"/>
      <c r="B89" s="5" t="s">
        <v>129</v>
      </c>
      <c r="C89" s="6"/>
      <c r="D89" s="6"/>
      <c r="E89" s="6"/>
      <c r="F89" s="3" t="s">
        <v>112</v>
      </c>
      <c r="G89" s="6"/>
      <c r="H89" s="3" t="s">
        <v>112</v>
      </c>
      <c r="I89" s="6"/>
      <c r="J89" s="3" t="s">
        <v>112</v>
      </c>
      <c r="K89" s="6"/>
      <c r="L89" s="46"/>
      <c r="M89" s="3"/>
      <c r="N89" s="46"/>
      <c r="O89" s="6">
        <v>1</v>
      </c>
      <c r="P89" s="14"/>
      <c r="Q89" s="14">
        <f t="shared" si="3"/>
        <v>0</v>
      </c>
    </row>
    <row r="90" spans="1:17" ht="13.75" customHeight="1" x14ac:dyDescent="0.2">
      <c r="A90" s="18"/>
      <c r="B90" s="5" t="s">
        <v>130</v>
      </c>
      <c r="C90" s="6"/>
      <c r="D90" s="6"/>
      <c r="E90" s="6"/>
      <c r="F90" s="3" t="s">
        <v>112</v>
      </c>
      <c r="G90" s="6"/>
      <c r="H90" s="3" t="s">
        <v>112</v>
      </c>
      <c r="I90" s="6"/>
      <c r="J90" s="3" t="s">
        <v>112</v>
      </c>
      <c r="K90" s="6"/>
      <c r="L90" s="46"/>
      <c r="M90" s="3"/>
      <c r="N90" s="46"/>
      <c r="O90" s="6">
        <v>1</v>
      </c>
      <c r="P90" s="14"/>
      <c r="Q90" s="14">
        <f t="shared" si="3"/>
        <v>0</v>
      </c>
    </row>
    <row r="91" spans="1:17" ht="13.75" customHeight="1" x14ac:dyDescent="0.2">
      <c r="A91" s="18"/>
      <c r="B91" s="5" t="s">
        <v>131</v>
      </c>
      <c r="C91" s="6"/>
      <c r="D91" s="6"/>
      <c r="E91" s="6"/>
      <c r="F91" s="3" t="s">
        <v>112</v>
      </c>
      <c r="G91" s="6"/>
      <c r="H91" s="3" t="s">
        <v>112</v>
      </c>
      <c r="I91" s="6"/>
      <c r="J91" s="3" t="s">
        <v>112</v>
      </c>
      <c r="K91" s="6"/>
      <c r="L91" s="46"/>
      <c r="M91" s="3"/>
      <c r="N91" s="46"/>
      <c r="O91" s="6">
        <v>1</v>
      </c>
      <c r="P91" s="14"/>
      <c r="Q91" s="14">
        <f t="shared" si="3"/>
        <v>0</v>
      </c>
    </row>
    <row r="92" spans="1:17" ht="32.25" customHeight="1" x14ac:dyDescent="0.2">
      <c r="A92" s="18"/>
      <c r="B92" s="25" t="s">
        <v>132</v>
      </c>
      <c r="C92" s="6"/>
      <c r="D92" s="6"/>
      <c r="E92" s="6"/>
      <c r="F92" s="3" t="s">
        <v>112</v>
      </c>
      <c r="G92" s="6"/>
      <c r="H92" s="3" t="s">
        <v>112</v>
      </c>
      <c r="I92" s="6"/>
      <c r="J92" s="3" t="s">
        <v>112</v>
      </c>
      <c r="K92" s="6"/>
      <c r="L92" s="46"/>
      <c r="M92" s="3"/>
      <c r="N92" s="46"/>
      <c r="O92" s="6">
        <v>1</v>
      </c>
      <c r="P92" s="14"/>
      <c r="Q92" s="14">
        <f t="shared" si="3"/>
        <v>0</v>
      </c>
    </row>
    <row r="93" spans="1:17" ht="15" customHeight="1" x14ac:dyDescent="0.2">
      <c r="A93" s="18"/>
      <c r="B93" s="28" t="s">
        <v>324</v>
      </c>
      <c r="C93" s="6"/>
      <c r="D93" s="6"/>
      <c r="E93" s="6"/>
      <c r="F93" s="3" t="s">
        <v>112</v>
      </c>
      <c r="G93" s="6"/>
      <c r="H93" s="3" t="s">
        <v>112</v>
      </c>
      <c r="I93" s="6"/>
      <c r="J93" s="3" t="s">
        <v>112</v>
      </c>
      <c r="K93" s="6"/>
      <c r="L93" s="46"/>
      <c r="M93" s="3"/>
      <c r="N93" s="46"/>
      <c r="O93" s="6">
        <v>1</v>
      </c>
      <c r="P93" s="14"/>
      <c r="Q93" s="14">
        <f t="shared" si="3"/>
        <v>0</v>
      </c>
    </row>
    <row r="94" spans="1:17" ht="13.75" customHeight="1" x14ac:dyDescent="0.2">
      <c r="A94" s="18"/>
      <c r="B94" s="3" t="s">
        <v>133</v>
      </c>
      <c r="C94" s="6"/>
      <c r="D94" s="6"/>
      <c r="E94" s="6"/>
      <c r="F94" s="3" t="s">
        <v>112</v>
      </c>
      <c r="G94" s="6"/>
      <c r="H94" s="3" t="s">
        <v>112</v>
      </c>
      <c r="I94" s="6"/>
      <c r="J94" s="3" t="s">
        <v>112</v>
      </c>
      <c r="K94" s="6"/>
      <c r="L94" s="46"/>
      <c r="M94" s="3"/>
      <c r="N94" s="46"/>
      <c r="O94" s="6">
        <v>1</v>
      </c>
      <c r="P94" s="14"/>
      <c r="Q94" s="14">
        <f t="shared" si="3"/>
        <v>0</v>
      </c>
    </row>
    <row r="95" spans="1:17" ht="13.75" customHeight="1" x14ac:dyDescent="0.2">
      <c r="A95" s="18"/>
      <c r="B95" s="3" t="s">
        <v>134</v>
      </c>
      <c r="C95" s="6"/>
      <c r="D95" s="6"/>
      <c r="E95" s="6"/>
      <c r="F95" s="3" t="s">
        <v>112</v>
      </c>
      <c r="G95" s="6"/>
      <c r="H95" s="3" t="s">
        <v>112</v>
      </c>
      <c r="I95" s="6"/>
      <c r="J95" s="3" t="s">
        <v>112</v>
      </c>
      <c r="K95" s="6"/>
      <c r="L95" s="46"/>
      <c r="M95" s="3"/>
      <c r="N95" s="46"/>
      <c r="O95" s="6">
        <v>1</v>
      </c>
      <c r="P95" s="14"/>
      <c r="Q95" s="14">
        <f t="shared" si="3"/>
        <v>0</v>
      </c>
    </row>
    <row r="96" spans="1:17" ht="13.75" customHeight="1" x14ac:dyDescent="0.2">
      <c r="A96" s="18"/>
      <c r="B96" s="3" t="s">
        <v>135</v>
      </c>
      <c r="C96" s="6"/>
      <c r="D96" s="6"/>
      <c r="E96" s="6"/>
      <c r="F96" s="3" t="s">
        <v>112</v>
      </c>
      <c r="G96" s="6"/>
      <c r="H96" s="3" t="s">
        <v>112</v>
      </c>
      <c r="I96" s="6"/>
      <c r="J96" s="3" t="s">
        <v>112</v>
      </c>
      <c r="K96" s="6"/>
      <c r="L96" s="46"/>
      <c r="M96" s="3"/>
      <c r="N96" s="46"/>
      <c r="O96" s="6">
        <v>1</v>
      </c>
      <c r="P96" s="14"/>
      <c r="Q96" s="14">
        <f t="shared" si="3"/>
        <v>0</v>
      </c>
    </row>
    <row r="97" spans="1:17" ht="13.75" customHeight="1" x14ac:dyDescent="0.2">
      <c r="A97" s="18"/>
      <c r="B97" s="3" t="s">
        <v>136</v>
      </c>
      <c r="C97" s="6"/>
      <c r="D97" s="6"/>
      <c r="E97" s="38"/>
      <c r="F97" s="38">
        <v>550</v>
      </c>
      <c r="G97" s="38"/>
      <c r="H97" s="38">
        <v>290</v>
      </c>
      <c r="I97" s="38"/>
      <c r="J97" s="38">
        <v>65</v>
      </c>
      <c r="K97" s="6"/>
      <c r="L97" s="46"/>
      <c r="M97" s="3"/>
      <c r="N97" s="46"/>
      <c r="O97" s="6">
        <v>1</v>
      </c>
      <c r="P97" s="14"/>
      <c r="Q97" s="14">
        <f t="shared" si="3"/>
        <v>0</v>
      </c>
    </row>
    <row r="98" spans="1:17" ht="13.75" customHeight="1" x14ac:dyDescent="0.2">
      <c r="A98" s="18" t="s">
        <v>137</v>
      </c>
      <c r="B98" s="3" t="s">
        <v>138</v>
      </c>
      <c r="C98" s="6"/>
      <c r="D98" s="6"/>
      <c r="E98" s="38"/>
      <c r="F98" s="38">
        <v>1300</v>
      </c>
      <c r="G98" s="38"/>
      <c r="H98" s="38">
        <v>700</v>
      </c>
      <c r="I98" s="38"/>
      <c r="J98" s="38">
        <v>900</v>
      </c>
      <c r="K98" s="6"/>
      <c r="L98" s="46"/>
      <c r="M98" s="3"/>
      <c r="N98" s="46"/>
      <c r="O98" s="6">
        <v>1</v>
      </c>
      <c r="P98" s="14"/>
      <c r="Q98" s="14">
        <f t="shared" si="3"/>
        <v>0</v>
      </c>
    </row>
    <row r="99" spans="1:17" ht="50.25" customHeight="1" x14ac:dyDescent="0.2">
      <c r="A99" s="30" t="s">
        <v>139</v>
      </c>
      <c r="B99" s="5" t="s">
        <v>140</v>
      </c>
      <c r="C99" s="4"/>
      <c r="D99" s="4"/>
      <c r="E99" s="4"/>
      <c r="F99" s="42">
        <v>3650</v>
      </c>
      <c r="G99" s="42"/>
      <c r="H99" s="42">
        <v>700</v>
      </c>
      <c r="I99" s="42"/>
      <c r="J99" s="42">
        <v>900</v>
      </c>
      <c r="K99" s="40"/>
      <c r="L99" s="44">
        <v>0</v>
      </c>
      <c r="M99" s="38"/>
      <c r="N99" s="44">
        <v>0</v>
      </c>
      <c r="O99" s="42">
        <v>1</v>
      </c>
      <c r="P99" s="41"/>
      <c r="Q99" s="41"/>
    </row>
    <row r="100" spans="1:17" ht="13.75" customHeight="1" x14ac:dyDescent="0.2">
      <c r="A100" s="30"/>
      <c r="B100" s="5" t="s">
        <v>141</v>
      </c>
      <c r="C100" s="4"/>
      <c r="D100" s="4"/>
      <c r="E100" s="42"/>
      <c r="F100" s="42"/>
      <c r="G100" s="42"/>
      <c r="H100" s="42"/>
      <c r="I100" s="42"/>
      <c r="J100" s="42"/>
      <c r="K100" s="40"/>
      <c r="L100" s="44"/>
      <c r="M100" s="38"/>
      <c r="N100" s="44"/>
      <c r="O100" s="42">
        <v>1</v>
      </c>
      <c r="P100" s="41"/>
      <c r="Q100" s="41"/>
    </row>
    <row r="101" spans="1:17" ht="13.75" customHeight="1" x14ac:dyDescent="0.2">
      <c r="A101" s="30"/>
      <c r="B101" s="5" t="s">
        <v>52</v>
      </c>
      <c r="C101" s="4"/>
      <c r="D101" s="4"/>
      <c r="E101" s="42"/>
      <c r="F101" s="42"/>
      <c r="G101" s="42"/>
      <c r="H101" s="42"/>
      <c r="I101" s="42"/>
      <c r="J101" s="42"/>
      <c r="K101" s="40"/>
      <c r="L101" s="44"/>
      <c r="M101" s="38"/>
      <c r="N101" s="44"/>
      <c r="O101" s="42">
        <v>1</v>
      </c>
      <c r="P101" s="41"/>
      <c r="Q101" s="41"/>
    </row>
    <row r="102" spans="1:17" ht="13.75" customHeight="1" x14ac:dyDescent="0.2">
      <c r="A102" s="30"/>
      <c r="B102" s="5" t="s">
        <v>141</v>
      </c>
      <c r="C102" s="4"/>
      <c r="D102" s="4"/>
      <c r="E102" s="42"/>
      <c r="F102" s="42"/>
      <c r="G102" s="42"/>
      <c r="H102" s="42"/>
      <c r="I102" s="42"/>
      <c r="J102" s="42"/>
      <c r="K102" s="40"/>
      <c r="L102" s="44"/>
      <c r="M102" s="38"/>
      <c r="N102" s="44"/>
      <c r="O102" s="42">
        <v>1</v>
      </c>
      <c r="P102" s="41"/>
      <c r="Q102" s="41"/>
    </row>
    <row r="103" spans="1:17" ht="13.75" customHeight="1" x14ac:dyDescent="0.2">
      <c r="A103" s="30" t="s">
        <v>142</v>
      </c>
      <c r="B103" s="5" t="s">
        <v>78</v>
      </c>
      <c r="C103" s="4"/>
      <c r="D103" s="4"/>
      <c r="E103" s="42"/>
      <c r="F103" s="42">
        <v>1100</v>
      </c>
      <c r="G103" s="42"/>
      <c r="H103" s="42">
        <v>500</v>
      </c>
      <c r="I103" s="42"/>
      <c r="J103" s="42">
        <v>1800</v>
      </c>
      <c r="K103" s="40"/>
      <c r="L103" s="44"/>
      <c r="M103" s="38"/>
      <c r="N103" s="44"/>
      <c r="O103" s="42">
        <v>6</v>
      </c>
      <c r="P103" s="41"/>
      <c r="Q103" s="41"/>
    </row>
    <row r="104" spans="1:17" ht="13.75" customHeight="1" x14ac:dyDescent="0.2">
      <c r="A104" s="30" t="s">
        <v>143</v>
      </c>
      <c r="B104" s="3" t="s">
        <v>76</v>
      </c>
      <c r="C104" s="4"/>
      <c r="D104" s="4"/>
      <c r="E104" s="37" t="s">
        <v>22</v>
      </c>
      <c r="F104" s="42">
        <v>390</v>
      </c>
      <c r="G104" s="37" t="s">
        <v>22</v>
      </c>
      <c r="H104" s="42">
        <v>540</v>
      </c>
      <c r="I104" s="37" t="s">
        <v>22</v>
      </c>
      <c r="J104" s="42">
        <v>1600</v>
      </c>
      <c r="K104" s="40"/>
      <c r="L104" s="44"/>
      <c r="M104" s="38"/>
      <c r="N104" s="44"/>
      <c r="O104" s="42">
        <v>4</v>
      </c>
      <c r="P104" s="41"/>
      <c r="Q104" s="41"/>
    </row>
    <row r="105" spans="1:17" ht="30.75" customHeight="1" x14ac:dyDescent="0.2">
      <c r="A105" s="30" t="s">
        <v>144</v>
      </c>
      <c r="B105" s="3" t="s">
        <v>18</v>
      </c>
      <c r="C105" s="4"/>
      <c r="D105" s="4"/>
      <c r="E105" s="42"/>
      <c r="F105" s="42">
        <v>500</v>
      </c>
      <c r="G105" s="42"/>
      <c r="H105" s="42">
        <v>300</v>
      </c>
      <c r="I105" s="42"/>
      <c r="J105" s="42">
        <v>210</v>
      </c>
      <c r="K105" s="40"/>
      <c r="L105" s="44"/>
      <c r="M105" s="38"/>
      <c r="N105" s="44"/>
      <c r="O105" s="42">
        <v>1</v>
      </c>
      <c r="P105" s="41"/>
      <c r="Q105" s="41"/>
    </row>
    <row r="106" spans="1:17" ht="39" customHeight="1" x14ac:dyDescent="0.2">
      <c r="A106" s="30" t="s">
        <v>145</v>
      </c>
      <c r="B106" s="5" t="s">
        <v>146</v>
      </c>
      <c r="C106" s="4"/>
      <c r="D106" s="4"/>
      <c r="E106" s="42"/>
      <c r="F106" s="42">
        <v>1900</v>
      </c>
      <c r="G106" s="42"/>
      <c r="H106" s="42">
        <v>700</v>
      </c>
      <c r="I106" s="42"/>
      <c r="J106" s="42">
        <v>900</v>
      </c>
      <c r="K106" s="40"/>
      <c r="L106" s="44">
        <v>0</v>
      </c>
      <c r="M106" s="38"/>
      <c r="N106" s="44">
        <v>0</v>
      </c>
      <c r="O106" s="42">
        <v>1</v>
      </c>
      <c r="P106" s="41"/>
      <c r="Q106" s="41"/>
    </row>
    <row r="107" spans="1:17" ht="13.75" customHeight="1" x14ac:dyDescent="0.2">
      <c r="A107" s="30"/>
      <c r="B107" s="5" t="s">
        <v>141</v>
      </c>
      <c r="C107" s="4"/>
      <c r="D107" s="4"/>
      <c r="E107" s="42"/>
      <c r="F107" s="42"/>
      <c r="G107" s="42"/>
      <c r="H107" s="42"/>
      <c r="I107" s="42"/>
      <c r="J107" s="42"/>
      <c r="K107" s="40"/>
      <c r="L107" s="44"/>
      <c r="M107" s="38"/>
      <c r="N107" s="44"/>
      <c r="O107" s="42">
        <v>1</v>
      </c>
      <c r="P107" s="41"/>
      <c r="Q107" s="41"/>
    </row>
    <row r="108" spans="1:17" ht="13.75" customHeight="1" x14ac:dyDescent="0.2">
      <c r="A108" s="30" t="s">
        <v>147</v>
      </c>
      <c r="B108" s="5" t="s">
        <v>148</v>
      </c>
      <c r="C108" s="4"/>
      <c r="D108" s="4"/>
      <c r="E108" s="42"/>
      <c r="F108" s="42">
        <v>1200</v>
      </c>
      <c r="G108" s="42"/>
      <c r="H108" s="42">
        <v>350</v>
      </c>
      <c r="I108" s="42"/>
      <c r="J108" s="42"/>
      <c r="K108" s="40"/>
      <c r="L108" s="44"/>
      <c r="M108" s="38"/>
      <c r="N108" s="44"/>
      <c r="O108" s="42">
        <v>1</v>
      </c>
      <c r="P108" s="41"/>
      <c r="Q108" s="41"/>
    </row>
    <row r="109" spans="1:17" ht="13.75" customHeight="1" x14ac:dyDescent="0.2">
      <c r="A109" s="30" t="s">
        <v>149</v>
      </c>
      <c r="B109" s="5" t="s">
        <v>76</v>
      </c>
      <c r="C109" s="4"/>
      <c r="D109" s="4"/>
      <c r="E109" s="37" t="s">
        <v>22</v>
      </c>
      <c r="F109" s="42">
        <v>390</v>
      </c>
      <c r="G109" s="37" t="s">
        <v>22</v>
      </c>
      <c r="H109" s="42">
        <v>540</v>
      </c>
      <c r="I109" s="37" t="s">
        <v>22</v>
      </c>
      <c r="J109" s="42">
        <v>1600</v>
      </c>
      <c r="K109" s="40"/>
      <c r="L109" s="44"/>
      <c r="M109" s="38"/>
      <c r="N109" s="44"/>
      <c r="O109" s="42">
        <v>4</v>
      </c>
      <c r="P109" s="41"/>
      <c r="Q109" s="41"/>
    </row>
    <row r="110" spans="1:17" ht="45.75" customHeight="1" x14ac:dyDescent="0.2">
      <c r="A110" s="30" t="s">
        <v>150</v>
      </c>
      <c r="B110" s="5" t="s">
        <v>151</v>
      </c>
      <c r="C110" s="4"/>
      <c r="D110" s="4"/>
      <c r="E110" s="37" t="s">
        <v>22</v>
      </c>
      <c r="F110" s="42">
        <v>780</v>
      </c>
      <c r="G110" s="37" t="s">
        <v>22</v>
      </c>
      <c r="H110" s="42">
        <v>880</v>
      </c>
      <c r="I110" s="37" t="s">
        <v>22</v>
      </c>
      <c r="J110" s="42">
        <v>1000</v>
      </c>
      <c r="K110" s="40"/>
      <c r="L110" s="44"/>
      <c r="M110" s="38"/>
      <c r="N110" s="44">
        <v>1.1000000000000001</v>
      </c>
      <c r="O110" s="42">
        <v>1</v>
      </c>
      <c r="P110" s="41"/>
      <c r="Q110" s="41"/>
    </row>
    <row r="111" spans="1:17" ht="39.75" customHeight="1" x14ac:dyDescent="0.2">
      <c r="A111" s="30" t="s">
        <v>152</v>
      </c>
      <c r="B111" s="5" t="s">
        <v>18</v>
      </c>
      <c r="C111" s="4"/>
      <c r="D111" s="4"/>
      <c r="E111" s="42"/>
      <c r="F111" s="42">
        <v>500</v>
      </c>
      <c r="G111" s="42"/>
      <c r="H111" s="42">
        <v>500</v>
      </c>
      <c r="I111" s="42"/>
      <c r="J111" s="42">
        <v>210</v>
      </c>
      <c r="K111" s="40"/>
      <c r="L111" s="44"/>
      <c r="M111" s="38"/>
      <c r="N111" s="44"/>
      <c r="O111" s="42">
        <v>1</v>
      </c>
      <c r="P111" s="41"/>
      <c r="Q111" s="41"/>
    </row>
    <row r="112" spans="1:17" ht="98.25" customHeight="1" x14ac:dyDescent="0.2">
      <c r="A112" s="30" t="s">
        <v>153</v>
      </c>
      <c r="B112" s="28" t="s">
        <v>154</v>
      </c>
      <c r="C112" s="4"/>
      <c r="D112" s="4"/>
      <c r="E112" s="37" t="s">
        <v>22</v>
      </c>
      <c r="F112" s="42">
        <v>695</v>
      </c>
      <c r="G112" s="37" t="s">
        <v>22</v>
      </c>
      <c r="H112" s="42">
        <v>810</v>
      </c>
      <c r="I112" s="37" t="s">
        <v>22</v>
      </c>
      <c r="J112" s="42">
        <v>2020</v>
      </c>
      <c r="K112" s="37" t="s">
        <v>22</v>
      </c>
      <c r="L112" s="44">
        <v>0.28000000000000003</v>
      </c>
      <c r="M112" s="38"/>
      <c r="N112" s="44"/>
      <c r="O112" s="42">
        <v>4</v>
      </c>
      <c r="P112" s="41"/>
      <c r="Q112" s="41"/>
    </row>
    <row r="113" spans="1:17" ht="95.25" customHeight="1" x14ac:dyDescent="0.2">
      <c r="A113" s="30" t="s">
        <v>155</v>
      </c>
      <c r="B113" s="5" t="s">
        <v>156</v>
      </c>
      <c r="C113" s="4"/>
      <c r="D113" s="4"/>
      <c r="E113" s="37" t="s">
        <v>22</v>
      </c>
      <c r="F113" s="42">
        <v>695</v>
      </c>
      <c r="G113" s="37" t="s">
        <v>22</v>
      </c>
      <c r="H113" s="42">
        <v>810</v>
      </c>
      <c r="I113" s="37" t="s">
        <v>22</v>
      </c>
      <c r="J113" s="42">
        <v>2020</v>
      </c>
      <c r="K113" s="37" t="s">
        <v>22</v>
      </c>
      <c r="L113" s="44">
        <v>0.45</v>
      </c>
      <c r="M113" s="38"/>
      <c r="N113" s="44"/>
      <c r="O113" s="42">
        <v>1</v>
      </c>
      <c r="P113" s="41"/>
      <c r="Q113" s="41"/>
    </row>
    <row r="114" spans="1:17" ht="13.75" customHeight="1" x14ac:dyDescent="0.2">
      <c r="A114" s="30" t="s">
        <v>157</v>
      </c>
      <c r="B114" s="5" t="s">
        <v>78</v>
      </c>
      <c r="C114" s="4"/>
      <c r="D114" s="4"/>
      <c r="E114" s="42"/>
      <c r="F114" s="42">
        <v>1100</v>
      </c>
      <c r="G114" s="42"/>
      <c r="H114" s="42">
        <v>500</v>
      </c>
      <c r="I114" s="42"/>
      <c r="J114" s="42">
        <v>1800</v>
      </c>
      <c r="K114" s="40"/>
      <c r="L114" s="44"/>
      <c r="M114" s="38"/>
      <c r="N114" s="44"/>
      <c r="O114" s="42">
        <v>4</v>
      </c>
      <c r="P114" s="41"/>
      <c r="Q114" s="41"/>
    </row>
    <row r="115" spans="1:17" ht="98.25" customHeight="1" x14ac:dyDescent="0.2">
      <c r="A115" s="30" t="s">
        <v>158</v>
      </c>
      <c r="B115" s="28" t="s">
        <v>154</v>
      </c>
      <c r="C115" s="4"/>
      <c r="D115" s="4"/>
      <c r="E115" s="37" t="s">
        <v>22</v>
      </c>
      <c r="F115" s="42">
        <v>695</v>
      </c>
      <c r="G115" s="37" t="s">
        <v>22</v>
      </c>
      <c r="H115" s="42">
        <v>810</v>
      </c>
      <c r="I115" s="37" t="s">
        <v>22</v>
      </c>
      <c r="J115" s="42">
        <v>2020</v>
      </c>
      <c r="K115" s="37" t="s">
        <v>22</v>
      </c>
      <c r="L115" s="44">
        <v>0.28000000000000003</v>
      </c>
      <c r="M115" s="38"/>
      <c r="N115" s="44"/>
      <c r="O115" s="42">
        <v>1</v>
      </c>
      <c r="P115" s="41"/>
      <c r="Q115" s="41"/>
    </row>
    <row r="116" spans="1:17" ht="45" customHeight="1" x14ac:dyDescent="0.2">
      <c r="A116" s="30" t="s">
        <v>159</v>
      </c>
      <c r="B116" s="5" t="s">
        <v>160</v>
      </c>
      <c r="C116" s="4"/>
      <c r="D116" s="4"/>
      <c r="E116" s="42"/>
      <c r="F116" s="42">
        <v>2300</v>
      </c>
      <c r="G116" s="42"/>
      <c r="H116" s="42">
        <v>700</v>
      </c>
      <c r="I116" s="42"/>
      <c r="J116" s="42">
        <v>900</v>
      </c>
      <c r="K116" s="40"/>
      <c r="L116" s="44">
        <v>0</v>
      </c>
      <c r="M116" s="38"/>
      <c r="N116" s="44">
        <v>0</v>
      </c>
      <c r="O116" s="42">
        <v>1</v>
      </c>
      <c r="P116" s="41"/>
      <c r="Q116" s="41"/>
    </row>
    <row r="117" spans="1:17" ht="13.75" customHeight="1" x14ac:dyDescent="0.2">
      <c r="A117" s="30"/>
      <c r="B117" s="5" t="s">
        <v>141</v>
      </c>
      <c r="C117" s="4"/>
      <c r="D117" s="4"/>
      <c r="E117" s="42"/>
      <c r="F117" s="42"/>
      <c r="G117" s="42"/>
      <c r="H117" s="42"/>
      <c r="I117" s="42"/>
      <c r="J117" s="42"/>
      <c r="K117" s="40"/>
      <c r="L117" s="44"/>
      <c r="M117" s="38"/>
      <c r="N117" s="44"/>
      <c r="O117" s="42">
        <v>1</v>
      </c>
      <c r="P117" s="41"/>
      <c r="Q117" s="41"/>
    </row>
    <row r="118" spans="1:17" ht="13.75" customHeight="1" x14ac:dyDescent="0.2">
      <c r="A118" s="30"/>
      <c r="B118" s="5" t="s">
        <v>141</v>
      </c>
      <c r="C118" s="4"/>
      <c r="D118" s="4"/>
      <c r="E118" s="42"/>
      <c r="F118" s="42"/>
      <c r="G118" s="42"/>
      <c r="H118" s="42"/>
      <c r="I118" s="42"/>
      <c r="J118" s="42"/>
      <c r="K118" s="40"/>
      <c r="L118" s="44"/>
      <c r="M118" s="38"/>
      <c r="N118" s="44"/>
      <c r="O118" s="42">
        <v>1</v>
      </c>
      <c r="P118" s="41"/>
      <c r="Q118" s="41"/>
    </row>
    <row r="119" spans="1:17" ht="13.75" customHeight="1" x14ac:dyDescent="0.2">
      <c r="A119" s="30"/>
      <c r="B119" s="5" t="s">
        <v>141</v>
      </c>
      <c r="C119" s="4"/>
      <c r="D119" s="4"/>
      <c r="E119" s="42"/>
      <c r="F119" s="42"/>
      <c r="G119" s="42"/>
      <c r="H119" s="42"/>
      <c r="I119" s="42"/>
      <c r="J119" s="42"/>
      <c r="K119" s="40"/>
      <c r="L119" s="44"/>
      <c r="M119" s="38"/>
      <c r="N119" s="44"/>
      <c r="O119" s="42">
        <v>1</v>
      </c>
      <c r="P119" s="41"/>
      <c r="Q119" s="41"/>
    </row>
    <row r="120" spans="1:17" ht="13.75" customHeight="1" x14ac:dyDescent="0.2">
      <c r="A120" s="30" t="s">
        <v>161</v>
      </c>
      <c r="B120" s="5" t="s">
        <v>162</v>
      </c>
      <c r="C120" s="4"/>
      <c r="D120" s="4"/>
      <c r="E120" s="37" t="s">
        <v>22</v>
      </c>
      <c r="F120" s="42">
        <v>500</v>
      </c>
      <c r="G120" s="37" t="s">
        <v>22</v>
      </c>
      <c r="H120" s="42">
        <v>500</v>
      </c>
      <c r="I120" s="37" t="s">
        <v>22</v>
      </c>
      <c r="J120" s="42">
        <v>700</v>
      </c>
      <c r="K120" s="40"/>
      <c r="L120" s="44"/>
      <c r="M120" s="38"/>
      <c r="N120" s="44"/>
      <c r="O120" s="42">
        <v>1</v>
      </c>
      <c r="P120" s="41"/>
      <c r="Q120" s="41"/>
    </row>
    <row r="121" spans="1:17" ht="13.75" customHeight="1" x14ac:dyDescent="0.2">
      <c r="A121" s="30"/>
      <c r="B121" s="5" t="s">
        <v>141</v>
      </c>
      <c r="C121" s="4"/>
      <c r="D121" s="4"/>
      <c r="E121" s="42"/>
      <c r="F121" s="42"/>
      <c r="G121" s="42"/>
      <c r="H121" s="42"/>
      <c r="I121" s="42"/>
      <c r="J121" s="42"/>
      <c r="K121" s="40"/>
      <c r="L121" s="44"/>
      <c r="M121" s="38"/>
      <c r="N121" s="44"/>
      <c r="O121" s="42">
        <v>1</v>
      </c>
      <c r="P121" s="41"/>
      <c r="Q121" s="41"/>
    </row>
    <row r="122" spans="1:17" ht="50.25" customHeight="1" x14ac:dyDescent="0.2">
      <c r="A122" s="30" t="s">
        <v>163</v>
      </c>
      <c r="B122" s="32" t="s">
        <v>316</v>
      </c>
      <c r="C122" s="4"/>
      <c r="D122" s="4"/>
      <c r="E122" s="42"/>
      <c r="F122" s="42"/>
      <c r="G122" s="42"/>
      <c r="H122" s="42"/>
      <c r="I122" s="42"/>
      <c r="J122" s="42"/>
      <c r="K122" s="40"/>
      <c r="L122" s="44"/>
      <c r="M122" s="38"/>
      <c r="N122" s="44"/>
      <c r="O122" s="43">
        <v>1</v>
      </c>
      <c r="P122" s="41"/>
      <c r="Q122" s="41"/>
    </row>
    <row r="123" spans="1:17" ht="57" customHeight="1" x14ac:dyDescent="0.2">
      <c r="A123" s="30" t="s">
        <v>164</v>
      </c>
      <c r="B123" s="28" t="s">
        <v>165</v>
      </c>
      <c r="C123" s="4"/>
      <c r="D123" s="4"/>
      <c r="E123" s="42"/>
      <c r="F123" s="42"/>
      <c r="G123" s="42"/>
      <c r="H123" s="42">
        <v>0</v>
      </c>
      <c r="I123" s="42"/>
      <c r="J123" s="42">
        <v>0</v>
      </c>
      <c r="K123" s="40"/>
      <c r="L123" s="44"/>
      <c r="M123" s="38"/>
      <c r="N123" s="44"/>
      <c r="O123" s="42">
        <v>1</v>
      </c>
      <c r="P123" s="41"/>
      <c r="Q123" s="41"/>
    </row>
    <row r="124" spans="1:17" ht="53.25" customHeight="1" x14ac:dyDescent="0.2">
      <c r="A124" s="30" t="s">
        <v>166</v>
      </c>
      <c r="B124" s="5" t="s">
        <v>165</v>
      </c>
      <c r="C124" s="4"/>
      <c r="D124" s="4"/>
      <c r="E124" s="42"/>
      <c r="F124" s="42"/>
      <c r="G124" s="42"/>
      <c r="H124" s="42">
        <v>0</v>
      </c>
      <c r="I124" s="42"/>
      <c r="J124" s="42">
        <v>0</v>
      </c>
      <c r="K124" s="40"/>
      <c r="L124" s="44"/>
      <c r="M124" s="38"/>
      <c r="N124" s="44"/>
      <c r="O124" s="42">
        <v>2</v>
      </c>
      <c r="P124" s="41"/>
      <c r="Q124" s="41"/>
    </row>
    <row r="125" spans="1:17" ht="35.25" customHeight="1" x14ac:dyDescent="0.2">
      <c r="A125" s="30" t="s">
        <v>167</v>
      </c>
      <c r="B125" s="5" t="s">
        <v>18</v>
      </c>
      <c r="C125" s="4"/>
      <c r="D125" s="4"/>
      <c r="E125" s="42"/>
      <c r="F125" s="42">
        <v>1000</v>
      </c>
      <c r="G125" s="42"/>
      <c r="H125" s="42">
        <v>400</v>
      </c>
      <c r="I125" s="42"/>
      <c r="J125" s="42">
        <v>210</v>
      </c>
      <c r="K125" s="40"/>
      <c r="L125" s="44"/>
      <c r="M125" s="38"/>
      <c r="N125" s="44"/>
      <c r="O125" s="42">
        <v>2</v>
      </c>
      <c r="P125" s="41"/>
      <c r="Q125" s="41"/>
    </row>
    <row r="126" spans="1:17" ht="13.75" customHeight="1" x14ac:dyDescent="0.2">
      <c r="A126" s="30" t="s">
        <v>168</v>
      </c>
      <c r="B126" s="5" t="s">
        <v>169</v>
      </c>
      <c r="C126" s="4"/>
      <c r="D126" s="4"/>
      <c r="E126" s="42"/>
      <c r="F126" s="42"/>
      <c r="G126" s="42"/>
      <c r="H126" s="42"/>
      <c r="I126" s="42"/>
      <c r="J126" s="42"/>
      <c r="K126" s="40"/>
      <c r="L126" s="44"/>
      <c r="M126" s="38"/>
      <c r="N126" s="44"/>
      <c r="O126" s="42">
        <v>1</v>
      </c>
      <c r="P126" s="41"/>
      <c r="Q126" s="41"/>
    </row>
    <row r="127" spans="1:17" ht="57" customHeight="1" x14ac:dyDescent="0.2">
      <c r="A127" s="30" t="s">
        <v>170</v>
      </c>
      <c r="B127" s="5" t="s">
        <v>165</v>
      </c>
      <c r="C127" s="4"/>
      <c r="D127" s="4"/>
      <c r="E127" s="42"/>
      <c r="F127" s="42"/>
      <c r="G127" s="42"/>
      <c r="H127" s="42">
        <v>0</v>
      </c>
      <c r="I127" s="42"/>
      <c r="J127" s="42">
        <v>0</v>
      </c>
      <c r="K127" s="40"/>
      <c r="L127" s="44"/>
      <c r="M127" s="38"/>
      <c r="N127" s="44"/>
      <c r="O127" s="42">
        <v>1</v>
      </c>
      <c r="P127" s="41"/>
      <c r="Q127" s="41"/>
    </row>
    <row r="128" spans="1:17" ht="45" customHeight="1" x14ac:dyDescent="0.2">
      <c r="A128" s="31" t="s">
        <v>171</v>
      </c>
      <c r="B128" s="28" t="s">
        <v>314</v>
      </c>
      <c r="C128" s="6"/>
      <c r="D128" s="6"/>
      <c r="E128" s="25" t="s">
        <v>22</v>
      </c>
      <c r="F128" s="38">
        <v>2200</v>
      </c>
      <c r="G128" s="25" t="s">
        <v>22</v>
      </c>
      <c r="H128" s="38">
        <v>700</v>
      </c>
      <c r="I128" s="25" t="s">
        <v>22</v>
      </c>
      <c r="J128" s="38">
        <v>900</v>
      </c>
      <c r="K128" s="38"/>
      <c r="L128" s="45"/>
      <c r="M128" s="25"/>
      <c r="N128" s="45"/>
      <c r="O128" s="38">
        <v>1</v>
      </c>
      <c r="P128" s="39"/>
      <c r="Q128" s="39">
        <f t="shared" ref="Q128:Q155" si="4">P128*O128</f>
        <v>0</v>
      </c>
    </row>
    <row r="129" spans="1:17" ht="36.75" customHeight="1" x14ac:dyDescent="0.2">
      <c r="A129" s="31" t="s">
        <v>172</v>
      </c>
      <c r="B129" s="5" t="s">
        <v>173</v>
      </c>
      <c r="C129" s="6"/>
      <c r="D129" s="6"/>
      <c r="E129" s="25" t="s">
        <v>22</v>
      </c>
      <c r="F129" s="38">
        <v>285</v>
      </c>
      <c r="G129" s="25" t="s">
        <v>22</v>
      </c>
      <c r="H129" s="38">
        <v>320</v>
      </c>
      <c r="I129" s="25" t="s">
        <v>22</v>
      </c>
      <c r="J129" s="38">
        <v>330</v>
      </c>
      <c r="K129" s="25" t="s">
        <v>22</v>
      </c>
      <c r="L129" s="45">
        <v>0.86</v>
      </c>
      <c r="M129" s="25"/>
      <c r="N129" s="45"/>
      <c r="O129" s="38">
        <v>3</v>
      </c>
      <c r="P129" s="39"/>
      <c r="Q129" s="39">
        <f t="shared" si="4"/>
        <v>0</v>
      </c>
    </row>
    <row r="130" spans="1:17" ht="98.25" customHeight="1" x14ac:dyDescent="0.2">
      <c r="A130" s="18" t="s">
        <v>174</v>
      </c>
      <c r="B130" s="28" t="s">
        <v>175</v>
      </c>
      <c r="C130" s="6"/>
      <c r="D130" s="6"/>
      <c r="E130" s="25" t="s">
        <v>22</v>
      </c>
      <c r="F130" s="38">
        <v>1600</v>
      </c>
      <c r="G130" s="25" t="s">
        <v>22</v>
      </c>
      <c r="H130" s="38">
        <v>700</v>
      </c>
      <c r="I130" s="25" t="s">
        <v>22</v>
      </c>
      <c r="J130" s="38">
        <v>900</v>
      </c>
      <c r="K130" s="25" t="s">
        <v>16</v>
      </c>
      <c r="L130" s="45">
        <v>3.5</v>
      </c>
      <c r="M130" s="25"/>
      <c r="N130" s="45"/>
      <c r="O130" s="38">
        <v>3</v>
      </c>
      <c r="P130" s="39"/>
      <c r="Q130" s="39">
        <f t="shared" si="4"/>
        <v>0</v>
      </c>
    </row>
    <row r="131" spans="1:17" ht="80.25" customHeight="1" x14ac:dyDescent="0.2">
      <c r="A131" s="18" t="s">
        <v>176</v>
      </c>
      <c r="B131" s="5" t="s">
        <v>177</v>
      </c>
      <c r="C131" s="3"/>
      <c r="D131" s="3"/>
      <c r="E131" s="3" t="s">
        <v>22</v>
      </c>
      <c r="F131" s="6">
        <v>570</v>
      </c>
      <c r="G131" s="3" t="s">
        <v>22</v>
      </c>
      <c r="H131" s="6">
        <v>825</v>
      </c>
      <c r="I131" s="3" t="s">
        <v>22</v>
      </c>
      <c r="J131" s="6">
        <v>1465</v>
      </c>
      <c r="K131" s="3" t="s">
        <v>22</v>
      </c>
      <c r="L131" s="46">
        <v>1.8</v>
      </c>
      <c r="M131" s="3"/>
      <c r="N131" s="46">
        <v>0</v>
      </c>
      <c r="O131" s="6">
        <v>3</v>
      </c>
      <c r="P131" s="14"/>
      <c r="Q131" s="14">
        <f t="shared" si="4"/>
        <v>0</v>
      </c>
    </row>
    <row r="132" spans="1:17" ht="92.25" customHeight="1" x14ac:dyDescent="0.2">
      <c r="A132" s="18" t="s">
        <v>178</v>
      </c>
      <c r="B132" s="28" t="s">
        <v>331</v>
      </c>
      <c r="C132" s="6"/>
      <c r="D132" s="6"/>
      <c r="E132" s="25" t="s">
        <v>22</v>
      </c>
      <c r="F132" s="38">
        <v>680</v>
      </c>
      <c r="G132" s="25" t="s">
        <v>22</v>
      </c>
      <c r="H132" s="38">
        <v>520</v>
      </c>
      <c r="I132" s="25" t="s">
        <v>22</v>
      </c>
      <c r="J132" s="38">
        <v>1030</v>
      </c>
      <c r="K132" s="25" t="s">
        <v>22</v>
      </c>
      <c r="L132" s="45">
        <v>0.9</v>
      </c>
      <c r="M132" s="25"/>
      <c r="N132" s="45"/>
      <c r="O132" s="38">
        <v>6</v>
      </c>
      <c r="P132" s="39"/>
      <c r="Q132" s="39">
        <f t="shared" si="4"/>
        <v>0</v>
      </c>
    </row>
    <row r="133" spans="1:17" ht="13.75" customHeight="1" x14ac:dyDescent="0.2">
      <c r="A133" s="18" t="s">
        <v>179</v>
      </c>
      <c r="B133" s="5" t="s">
        <v>180</v>
      </c>
      <c r="C133" s="6"/>
      <c r="D133" s="6"/>
      <c r="E133" s="25" t="s">
        <v>22</v>
      </c>
      <c r="F133" s="38">
        <v>1400</v>
      </c>
      <c r="G133" s="25" t="s">
        <v>22</v>
      </c>
      <c r="H133" s="38">
        <v>700</v>
      </c>
      <c r="I133" s="25" t="s">
        <v>22</v>
      </c>
      <c r="J133" s="38">
        <v>900</v>
      </c>
      <c r="K133" s="38"/>
      <c r="L133" s="45"/>
      <c r="M133" s="25"/>
      <c r="N133" s="45"/>
      <c r="O133" s="38">
        <v>1</v>
      </c>
      <c r="P133" s="39"/>
      <c r="Q133" s="39">
        <f t="shared" si="4"/>
        <v>0</v>
      </c>
    </row>
    <row r="134" spans="1:17" ht="100.5" customHeight="1" x14ac:dyDescent="0.2">
      <c r="A134" s="18" t="s">
        <v>181</v>
      </c>
      <c r="B134" s="5" t="s">
        <v>182</v>
      </c>
      <c r="C134" s="6"/>
      <c r="D134" s="6"/>
      <c r="E134" s="25" t="s">
        <v>22</v>
      </c>
      <c r="F134" s="38">
        <v>330</v>
      </c>
      <c r="G134" s="25" t="s">
        <v>22</v>
      </c>
      <c r="H134" s="38">
        <v>570</v>
      </c>
      <c r="I134" s="25" t="s">
        <v>22</v>
      </c>
      <c r="J134" s="38">
        <v>660</v>
      </c>
      <c r="K134" s="25" t="s">
        <v>22</v>
      </c>
      <c r="L134" s="45">
        <v>2.25</v>
      </c>
      <c r="M134" s="25"/>
      <c r="N134" s="45"/>
      <c r="O134" s="38">
        <v>1</v>
      </c>
      <c r="P134" s="39"/>
      <c r="Q134" s="39">
        <f t="shared" si="4"/>
        <v>0</v>
      </c>
    </row>
    <row r="135" spans="1:17" ht="75.75" customHeight="1" x14ac:dyDescent="0.2">
      <c r="A135" s="18" t="s">
        <v>183</v>
      </c>
      <c r="B135" s="5" t="s">
        <v>184</v>
      </c>
      <c r="C135" s="6"/>
      <c r="D135" s="6"/>
      <c r="E135" s="25" t="s">
        <v>22</v>
      </c>
      <c r="F135" s="38">
        <v>1200</v>
      </c>
      <c r="G135" s="25" t="s">
        <v>22</v>
      </c>
      <c r="H135" s="38">
        <v>700</v>
      </c>
      <c r="I135" s="25" t="s">
        <v>22</v>
      </c>
      <c r="J135" s="38"/>
      <c r="K135" s="25" t="s">
        <v>16</v>
      </c>
      <c r="L135" s="45">
        <v>2</v>
      </c>
      <c r="M135" s="25"/>
      <c r="N135" s="45"/>
      <c r="O135" s="38">
        <v>1</v>
      </c>
      <c r="P135" s="39"/>
      <c r="Q135" s="39">
        <f t="shared" si="4"/>
        <v>0</v>
      </c>
    </row>
    <row r="136" spans="1:17" ht="66" customHeight="1" x14ac:dyDescent="0.2">
      <c r="A136" s="18" t="s">
        <v>185</v>
      </c>
      <c r="B136" s="28" t="s">
        <v>325</v>
      </c>
      <c r="C136" s="6"/>
      <c r="D136" s="6"/>
      <c r="E136" s="25" t="s">
        <v>22</v>
      </c>
      <c r="F136" s="38">
        <v>1600</v>
      </c>
      <c r="G136" s="25" t="s">
        <v>22</v>
      </c>
      <c r="H136" s="38">
        <v>700</v>
      </c>
      <c r="I136" s="25" t="s">
        <v>22</v>
      </c>
      <c r="J136" s="38">
        <v>900</v>
      </c>
      <c r="K136" s="25" t="s">
        <v>22</v>
      </c>
      <c r="L136" s="45">
        <v>0.5</v>
      </c>
      <c r="M136" s="25"/>
      <c r="N136" s="45"/>
      <c r="O136" s="38">
        <v>1</v>
      </c>
      <c r="P136" s="39"/>
      <c r="Q136" s="39">
        <f t="shared" si="4"/>
        <v>0</v>
      </c>
    </row>
    <row r="137" spans="1:17" ht="134.25" customHeight="1" x14ac:dyDescent="0.2">
      <c r="A137" s="18" t="s">
        <v>186</v>
      </c>
      <c r="B137" s="28" t="s">
        <v>315</v>
      </c>
      <c r="C137" s="6"/>
      <c r="D137" s="6"/>
      <c r="E137" s="25" t="s">
        <v>22</v>
      </c>
      <c r="F137" s="38">
        <v>1700</v>
      </c>
      <c r="G137" s="25" t="s">
        <v>22</v>
      </c>
      <c r="H137" s="38">
        <v>700</v>
      </c>
      <c r="I137" s="25" t="s">
        <v>22</v>
      </c>
      <c r="J137" s="38">
        <v>900</v>
      </c>
      <c r="K137" s="38"/>
      <c r="L137" s="45"/>
      <c r="M137" s="25" t="s">
        <v>22</v>
      </c>
      <c r="N137" s="45">
        <v>4</v>
      </c>
      <c r="O137" s="38">
        <v>1</v>
      </c>
      <c r="P137" s="39"/>
      <c r="Q137" s="39">
        <f t="shared" si="4"/>
        <v>0</v>
      </c>
    </row>
    <row r="138" spans="1:17" ht="45.75" customHeight="1" x14ac:dyDescent="0.2">
      <c r="A138" s="18" t="s">
        <v>187</v>
      </c>
      <c r="B138" s="5" t="s">
        <v>188</v>
      </c>
      <c r="C138" s="6"/>
      <c r="D138" s="6"/>
      <c r="E138" s="25" t="s">
        <v>22</v>
      </c>
      <c r="F138" s="38">
        <v>400</v>
      </c>
      <c r="G138" s="25" t="s">
        <v>22</v>
      </c>
      <c r="H138" s="38">
        <v>600</v>
      </c>
      <c r="I138" s="25" t="s">
        <v>22</v>
      </c>
      <c r="J138" s="38"/>
      <c r="K138" s="25" t="s">
        <v>22</v>
      </c>
      <c r="L138" s="45">
        <v>1</v>
      </c>
      <c r="M138" s="25"/>
      <c r="N138" s="45"/>
      <c r="O138" s="38">
        <v>1</v>
      </c>
      <c r="P138" s="39"/>
      <c r="Q138" s="39">
        <f t="shared" si="4"/>
        <v>0</v>
      </c>
    </row>
    <row r="139" spans="1:17" ht="70.5" customHeight="1" x14ac:dyDescent="0.2">
      <c r="A139" s="18" t="s">
        <v>189</v>
      </c>
      <c r="B139" s="5" t="s">
        <v>190</v>
      </c>
      <c r="C139" s="6"/>
      <c r="D139" s="6"/>
      <c r="E139" s="25" t="s">
        <v>22</v>
      </c>
      <c r="F139" s="38">
        <v>320</v>
      </c>
      <c r="G139" s="25" t="s">
        <v>22</v>
      </c>
      <c r="H139" s="38">
        <v>360</v>
      </c>
      <c r="I139" s="25" t="s">
        <v>22</v>
      </c>
      <c r="J139" s="38">
        <v>115</v>
      </c>
      <c r="K139" s="25" t="s">
        <v>22</v>
      </c>
      <c r="L139" s="45">
        <v>0.15</v>
      </c>
      <c r="M139" s="25"/>
      <c r="N139" s="45">
        <v>0</v>
      </c>
      <c r="O139" s="38">
        <v>1</v>
      </c>
      <c r="P139" s="39"/>
      <c r="Q139" s="39">
        <f t="shared" si="4"/>
        <v>0</v>
      </c>
    </row>
    <row r="140" spans="1:17" ht="72" customHeight="1" x14ac:dyDescent="0.2">
      <c r="A140" s="18" t="s">
        <v>191</v>
      </c>
      <c r="B140" s="5" t="s">
        <v>192</v>
      </c>
      <c r="C140" s="6"/>
      <c r="D140" s="6"/>
      <c r="E140" s="25" t="s">
        <v>22</v>
      </c>
      <c r="F140" s="38">
        <v>1600</v>
      </c>
      <c r="G140" s="25" t="s">
        <v>22</v>
      </c>
      <c r="H140" s="38">
        <v>700</v>
      </c>
      <c r="I140" s="25" t="s">
        <v>22</v>
      </c>
      <c r="J140" s="38">
        <v>900</v>
      </c>
      <c r="K140" s="25" t="s">
        <v>22</v>
      </c>
      <c r="L140" s="45">
        <v>0.5</v>
      </c>
      <c r="M140" s="25"/>
      <c r="N140" s="45"/>
      <c r="O140" s="38">
        <v>1</v>
      </c>
      <c r="P140" s="39"/>
      <c r="Q140" s="39">
        <f t="shared" si="4"/>
        <v>0</v>
      </c>
    </row>
    <row r="141" spans="1:17" ht="13.75" customHeight="1" x14ac:dyDescent="0.2">
      <c r="A141" s="18" t="s">
        <v>193</v>
      </c>
      <c r="B141" s="5" t="s">
        <v>194</v>
      </c>
      <c r="C141" s="6"/>
      <c r="D141" s="6"/>
      <c r="E141" s="25" t="s">
        <v>195</v>
      </c>
      <c r="F141" s="38">
        <v>800</v>
      </c>
      <c r="G141" s="25" t="s">
        <v>195</v>
      </c>
      <c r="H141" s="38">
        <v>700</v>
      </c>
      <c r="I141" s="25" t="s">
        <v>195</v>
      </c>
      <c r="J141" s="38">
        <v>900</v>
      </c>
      <c r="K141" s="38"/>
      <c r="L141" s="45"/>
      <c r="M141" s="25"/>
      <c r="N141" s="45"/>
      <c r="O141" s="38">
        <v>1</v>
      </c>
      <c r="P141" s="39"/>
      <c r="Q141" s="39">
        <f t="shared" si="4"/>
        <v>0</v>
      </c>
    </row>
    <row r="142" spans="1:17" ht="46.75" customHeight="1" x14ac:dyDescent="0.2">
      <c r="A142" s="18" t="s">
        <v>196</v>
      </c>
      <c r="B142" s="5" t="s">
        <v>197</v>
      </c>
      <c r="C142" s="6"/>
      <c r="D142" s="6"/>
      <c r="E142" s="38"/>
      <c r="F142" s="25" t="s">
        <v>198</v>
      </c>
      <c r="G142" s="38"/>
      <c r="H142" s="38">
        <v>700</v>
      </c>
      <c r="I142" s="38"/>
      <c r="J142" s="38">
        <v>900</v>
      </c>
      <c r="K142" s="38"/>
      <c r="L142" s="45">
        <v>0</v>
      </c>
      <c r="M142" s="25"/>
      <c r="N142" s="45">
        <v>0</v>
      </c>
      <c r="O142" s="38">
        <v>1</v>
      </c>
      <c r="P142" s="39"/>
      <c r="Q142" s="39">
        <f t="shared" si="4"/>
        <v>0</v>
      </c>
    </row>
    <row r="143" spans="1:17" ht="13.75" customHeight="1" x14ac:dyDescent="0.2">
      <c r="A143" s="18"/>
      <c r="B143" s="5" t="s">
        <v>51</v>
      </c>
      <c r="C143" s="6"/>
      <c r="D143" s="6"/>
      <c r="E143" s="38"/>
      <c r="F143" s="38"/>
      <c r="G143" s="38"/>
      <c r="H143" s="38"/>
      <c r="I143" s="38"/>
      <c r="J143" s="38"/>
      <c r="K143" s="38"/>
      <c r="L143" s="45"/>
      <c r="M143" s="25"/>
      <c r="N143" s="45"/>
      <c r="O143" s="38">
        <v>1</v>
      </c>
      <c r="P143" s="39"/>
      <c r="Q143" s="39">
        <f t="shared" si="4"/>
        <v>0</v>
      </c>
    </row>
    <row r="144" spans="1:17" ht="13.75" customHeight="1" x14ac:dyDescent="0.2">
      <c r="A144" s="18"/>
      <c r="B144" s="5" t="s">
        <v>51</v>
      </c>
      <c r="C144" s="6"/>
      <c r="D144" s="6"/>
      <c r="E144" s="38"/>
      <c r="F144" s="38"/>
      <c r="G144" s="38"/>
      <c r="H144" s="38"/>
      <c r="I144" s="38"/>
      <c r="J144" s="38"/>
      <c r="K144" s="38"/>
      <c r="L144" s="45"/>
      <c r="M144" s="25"/>
      <c r="N144" s="45"/>
      <c r="O144" s="38">
        <v>1</v>
      </c>
      <c r="P144" s="39"/>
      <c r="Q144" s="39">
        <f t="shared" si="4"/>
        <v>0</v>
      </c>
    </row>
    <row r="145" spans="1:17" ht="169.5" customHeight="1" x14ac:dyDescent="0.2">
      <c r="A145" s="18" t="s">
        <v>199</v>
      </c>
      <c r="B145" s="28" t="s">
        <v>327</v>
      </c>
      <c r="C145" s="6"/>
      <c r="D145" s="6"/>
      <c r="E145" s="25" t="s">
        <v>16</v>
      </c>
      <c r="F145" s="38">
        <v>1100</v>
      </c>
      <c r="G145" s="25" t="s">
        <v>16</v>
      </c>
      <c r="H145" s="38">
        <v>900</v>
      </c>
      <c r="I145" s="25" t="s">
        <v>16</v>
      </c>
      <c r="J145" s="38">
        <v>1100</v>
      </c>
      <c r="K145" s="38"/>
      <c r="L145" s="45"/>
      <c r="M145" s="25" t="s">
        <v>200</v>
      </c>
      <c r="N145" s="45">
        <v>22</v>
      </c>
      <c r="O145" s="38">
        <v>1</v>
      </c>
      <c r="P145" s="39"/>
      <c r="Q145" s="39">
        <f t="shared" si="4"/>
        <v>0</v>
      </c>
    </row>
    <row r="146" spans="1:17" ht="286.5" customHeight="1" x14ac:dyDescent="0.2">
      <c r="A146" s="18" t="s">
        <v>201</v>
      </c>
      <c r="B146" s="28" t="s">
        <v>326</v>
      </c>
      <c r="C146" s="6"/>
      <c r="D146" s="6"/>
      <c r="E146" s="3" t="s">
        <v>16</v>
      </c>
      <c r="F146" s="6">
        <v>2850</v>
      </c>
      <c r="G146" s="3" t="s">
        <v>16</v>
      </c>
      <c r="H146" s="6">
        <v>700</v>
      </c>
      <c r="I146" s="3" t="s">
        <v>16</v>
      </c>
      <c r="J146" s="6">
        <v>900</v>
      </c>
      <c r="K146" s="6"/>
      <c r="L146" s="46"/>
      <c r="M146" s="3" t="s">
        <v>16</v>
      </c>
      <c r="N146" s="46">
        <v>9</v>
      </c>
      <c r="O146" s="6">
        <v>1</v>
      </c>
      <c r="P146" s="14"/>
      <c r="Q146" s="14">
        <f t="shared" si="4"/>
        <v>0</v>
      </c>
    </row>
    <row r="147" spans="1:17" ht="89.25" customHeight="1" x14ac:dyDescent="0.2">
      <c r="A147" s="18" t="s">
        <v>202</v>
      </c>
      <c r="B147" s="28" t="s">
        <v>328</v>
      </c>
      <c r="C147" s="6"/>
      <c r="D147" s="6"/>
      <c r="E147" s="3" t="s">
        <v>22</v>
      </c>
      <c r="F147" s="6">
        <v>416</v>
      </c>
      <c r="G147" s="3" t="s">
        <v>22</v>
      </c>
      <c r="H147" s="6">
        <v>667</v>
      </c>
      <c r="I147" s="3" t="s">
        <v>22</v>
      </c>
      <c r="J147" s="6">
        <v>423</v>
      </c>
      <c r="K147" s="3" t="s">
        <v>16</v>
      </c>
      <c r="L147" s="46">
        <v>1.5</v>
      </c>
      <c r="M147" s="3"/>
      <c r="N147" s="46"/>
      <c r="O147" s="6">
        <v>2</v>
      </c>
      <c r="P147" s="14"/>
      <c r="Q147" s="14">
        <f t="shared" si="4"/>
        <v>0</v>
      </c>
    </row>
    <row r="148" spans="1:17" ht="259.5" customHeight="1" x14ac:dyDescent="0.2">
      <c r="A148" s="18" t="s">
        <v>203</v>
      </c>
      <c r="B148" s="28" t="s">
        <v>329</v>
      </c>
      <c r="C148" s="6"/>
      <c r="D148" s="6"/>
      <c r="E148" s="3" t="s">
        <v>16</v>
      </c>
      <c r="F148" s="6">
        <v>880</v>
      </c>
      <c r="G148" s="3" t="s">
        <v>16</v>
      </c>
      <c r="H148" s="6">
        <v>850</v>
      </c>
      <c r="I148" s="3" t="s">
        <v>16</v>
      </c>
      <c r="J148" s="6">
        <v>770</v>
      </c>
      <c r="K148" s="6"/>
      <c r="L148" s="46"/>
      <c r="M148" s="3" t="s">
        <v>22</v>
      </c>
      <c r="N148" s="46">
        <v>10.8</v>
      </c>
      <c r="O148" s="6">
        <v>2</v>
      </c>
      <c r="P148" s="14"/>
      <c r="Q148" s="14">
        <f t="shared" si="4"/>
        <v>0</v>
      </c>
    </row>
    <row r="149" spans="1:17" ht="49.5" customHeight="1" x14ac:dyDescent="0.2">
      <c r="A149" s="26" t="s">
        <v>204</v>
      </c>
      <c r="B149" s="5" t="s">
        <v>310</v>
      </c>
      <c r="C149" s="6"/>
      <c r="D149" s="6"/>
      <c r="E149" s="6"/>
      <c r="F149" s="6"/>
      <c r="G149" s="6"/>
      <c r="H149" s="6"/>
      <c r="I149" s="6"/>
      <c r="J149" s="6"/>
      <c r="K149" s="6"/>
      <c r="L149" s="46"/>
      <c r="M149" s="3"/>
      <c r="N149" s="46"/>
      <c r="O149" s="6">
        <v>1</v>
      </c>
      <c r="P149" s="14"/>
      <c r="Q149" s="14">
        <f t="shared" si="4"/>
        <v>0</v>
      </c>
    </row>
    <row r="150" spans="1:17" ht="108" customHeight="1" x14ac:dyDescent="0.2">
      <c r="A150" s="18" t="s">
        <v>205</v>
      </c>
      <c r="B150" s="5" t="s">
        <v>206</v>
      </c>
      <c r="C150" s="6"/>
      <c r="D150" s="6"/>
      <c r="E150" s="3" t="s">
        <v>22</v>
      </c>
      <c r="F150" s="6">
        <v>720</v>
      </c>
      <c r="G150" s="3" t="s">
        <v>22</v>
      </c>
      <c r="H150" s="6">
        <v>790</v>
      </c>
      <c r="I150" s="3" t="s">
        <v>22</v>
      </c>
      <c r="J150" s="6">
        <v>2050</v>
      </c>
      <c r="K150" s="3" t="s">
        <v>22</v>
      </c>
      <c r="L150" s="46">
        <v>0.88</v>
      </c>
      <c r="M150" s="3"/>
      <c r="N150" s="46"/>
      <c r="O150" s="6">
        <v>1</v>
      </c>
      <c r="P150" s="14"/>
      <c r="Q150" s="14">
        <f t="shared" si="4"/>
        <v>0</v>
      </c>
    </row>
    <row r="151" spans="1:17" ht="13.75" customHeight="1" x14ac:dyDescent="0.2">
      <c r="A151" s="18" t="s">
        <v>207</v>
      </c>
      <c r="B151" s="5" t="s">
        <v>208</v>
      </c>
      <c r="C151" s="6"/>
      <c r="D151" s="6"/>
      <c r="E151" s="3" t="s">
        <v>22</v>
      </c>
      <c r="F151" s="6">
        <v>14500</v>
      </c>
      <c r="G151" s="6"/>
      <c r="H151" s="6">
        <v>350</v>
      </c>
      <c r="I151" s="6"/>
      <c r="J151" s="6"/>
      <c r="K151" s="6"/>
      <c r="L151" s="46"/>
      <c r="M151" s="3"/>
      <c r="N151" s="46"/>
      <c r="O151" s="6">
        <v>1</v>
      </c>
      <c r="P151" s="14"/>
      <c r="Q151" s="14">
        <f t="shared" si="4"/>
        <v>0</v>
      </c>
    </row>
    <row r="152" spans="1:17" ht="45.75" customHeight="1" x14ac:dyDescent="0.2">
      <c r="A152" s="18" t="s">
        <v>209</v>
      </c>
      <c r="B152" s="5" t="s">
        <v>210</v>
      </c>
      <c r="C152" s="6"/>
      <c r="D152" s="6"/>
      <c r="E152" s="3" t="s">
        <v>22</v>
      </c>
      <c r="F152" s="6">
        <v>1600</v>
      </c>
      <c r="G152" s="3" t="s">
        <v>22</v>
      </c>
      <c r="H152" s="6">
        <v>1000</v>
      </c>
      <c r="I152" s="3" t="s">
        <v>22</v>
      </c>
      <c r="J152" s="6">
        <v>900</v>
      </c>
      <c r="K152" s="6"/>
      <c r="L152" s="46"/>
      <c r="M152" s="3"/>
      <c r="N152" s="46"/>
      <c r="O152" s="6">
        <v>2</v>
      </c>
      <c r="P152" s="14"/>
      <c r="Q152" s="14">
        <f t="shared" si="4"/>
        <v>0</v>
      </c>
    </row>
    <row r="153" spans="1:17" ht="73.5" customHeight="1" x14ac:dyDescent="0.2">
      <c r="A153" s="18" t="s">
        <v>211</v>
      </c>
      <c r="B153" s="5" t="s">
        <v>190</v>
      </c>
      <c r="C153" s="6"/>
      <c r="D153" s="6"/>
      <c r="E153" s="3" t="s">
        <v>22</v>
      </c>
      <c r="F153" s="6">
        <v>320</v>
      </c>
      <c r="G153" s="3" t="s">
        <v>22</v>
      </c>
      <c r="H153" s="6">
        <v>360</v>
      </c>
      <c r="I153" s="3" t="s">
        <v>22</v>
      </c>
      <c r="J153" s="6">
        <v>115</v>
      </c>
      <c r="K153" s="3" t="s">
        <v>22</v>
      </c>
      <c r="L153" s="46">
        <v>0.15</v>
      </c>
      <c r="M153" s="3"/>
      <c r="N153" s="46">
        <v>0</v>
      </c>
      <c r="O153" s="6">
        <v>2</v>
      </c>
      <c r="P153" s="14"/>
      <c r="Q153" s="14">
        <f t="shared" si="4"/>
        <v>0</v>
      </c>
    </row>
    <row r="154" spans="1:17" ht="13.75" customHeight="1" x14ac:dyDescent="0.2">
      <c r="A154" s="18" t="s">
        <v>212</v>
      </c>
      <c r="B154" s="5" t="s">
        <v>213</v>
      </c>
      <c r="C154" s="6"/>
      <c r="D154" s="6"/>
      <c r="E154" s="6"/>
      <c r="F154" s="6"/>
      <c r="G154" s="6"/>
      <c r="H154" s="6"/>
      <c r="I154" s="6"/>
      <c r="J154" s="6"/>
      <c r="K154" s="6"/>
      <c r="L154" s="46"/>
      <c r="M154" s="3"/>
      <c r="N154" s="46"/>
      <c r="O154" s="6">
        <v>2</v>
      </c>
      <c r="P154" s="14"/>
      <c r="Q154" s="14">
        <f t="shared" si="4"/>
        <v>0</v>
      </c>
    </row>
    <row r="155" spans="1:17" ht="130.5" customHeight="1" x14ac:dyDescent="0.2">
      <c r="A155" s="18" t="s">
        <v>214</v>
      </c>
      <c r="B155" s="28" t="s">
        <v>215</v>
      </c>
      <c r="C155" s="6"/>
      <c r="D155" s="6"/>
      <c r="E155" s="3" t="s">
        <v>16</v>
      </c>
      <c r="F155" s="6">
        <v>1600</v>
      </c>
      <c r="G155" s="3" t="s">
        <v>16</v>
      </c>
      <c r="H155" s="6">
        <v>700</v>
      </c>
      <c r="I155" s="3" t="s">
        <v>16</v>
      </c>
      <c r="J155" s="6">
        <v>900</v>
      </c>
      <c r="K155" s="6"/>
      <c r="L155" s="46"/>
      <c r="M155" s="3"/>
      <c r="N155" s="46"/>
      <c r="O155" s="6">
        <v>1</v>
      </c>
      <c r="P155" s="14"/>
      <c r="Q155" s="14">
        <f t="shared" si="4"/>
        <v>0</v>
      </c>
    </row>
    <row r="156" spans="1:17" ht="13.75" customHeight="1" x14ac:dyDescent="0.2">
      <c r="A156" s="18" t="s">
        <v>216</v>
      </c>
      <c r="B156" s="5" t="s">
        <v>217</v>
      </c>
      <c r="C156" s="6"/>
      <c r="D156" s="6"/>
      <c r="E156" s="6"/>
      <c r="F156" s="6"/>
      <c r="G156" s="6"/>
      <c r="H156" s="6"/>
      <c r="I156" s="6"/>
      <c r="J156" s="6"/>
      <c r="K156" s="6"/>
      <c r="L156" s="46"/>
      <c r="M156" s="3"/>
      <c r="N156" s="46"/>
      <c r="O156" s="6">
        <v>3</v>
      </c>
      <c r="P156" s="14"/>
      <c r="Q156" s="14">
        <f t="shared" ref="Q156:Q175" si="5">P156*O156</f>
        <v>0</v>
      </c>
    </row>
    <row r="157" spans="1:17" ht="63.75" customHeight="1" x14ac:dyDescent="0.2">
      <c r="A157" s="18" t="s">
        <v>218</v>
      </c>
      <c r="B157" s="5" t="s">
        <v>219</v>
      </c>
      <c r="C157" s="6"/>
      <c r="D157" s="6"/>
      <c r="E157" s="6"/>
      <c r="F157" s="6"/>
      <c r="G157" s="6"/>
      <c r="H157" s="6"/>
      <c r="I157" s="6"/>
      <c r="J157" s="6"/>
      <c r="K157" s="6"/>
      <c r="L157" s="46">
        <v>1</v>
      </c>
      <c r="M157" s="3"/>
      <c r="N157" s="46"/>
      <c r="O157" s="6">
        <v>1</v>
      </c>
      <c r="P157" s="14"/>
      <c r="Q157" s="14">
        <f t="shared" si="5"/>
        <v>0</v>
      </c>
    </row>
    <row r="158" spans="1:17" ht="30.75" customHeight="1" x14ac:dyDescent="0.2">
      <c r="A158" s="18" t="s">
        <v>220</v>
      </c>
      <c r="B158" s="5" t="s">
        <v>221</v>
      </c>
      <c r="C158" s="6"/>
      <c r="D158" s="6"/>
      <c r="E158" s="3" t="s">
        <v>22</v>
      </c>
      <c r="F158" s="6">
        <v>710</v>
      </c>
      <c r="G158" s="3" t="s">
        <v>22</v>
      </c>
      <c r="H158" s="6">
        <v>600</v>
      </c>
      <c r="I158" s="3" t="s">
        <v>22</v>
      </c>
      <c r="J158" s="6">
        <v>1200</v>
      </c>
      <c r="K158" s="6"/>
      <c r="L158" s="46"/>
      <c r="M158" s="3"/>
      <c r="N158" s="46"/>
      <c r="O158" s="6">
        <v>2</v>
      </c>
      <c r="P158" s="14"/>
      <c r="Q158" s="14">
        <f t="shared" si="5"/>
        <v>0</v>
      </c>
    </row>
    <row r="159" spans="1:17" ht="60.75" customHeight="1" x14ac:dyDescent="0.2">
      <c r="A159" s="18" t="s">
        <v>222</v>
      </c>
      <c r="B159" s="5" t="s">
        <v>223</v>
      </c>
      <c r="C159" s="6"/>
      <c r="D159" s="6"/>
      <c r="E159" s="6"/>
      <c r="F159" s="6">
        <v>11600</v>
      </c>
      <c r="G159" s="6"/>
      <c r="H159" s="6">
        <v>700</v>
      </c>
      <c r="I159" s="6"/>
      <c r="J159" s="6">
        <v>900</v>
      </c>
      <c r="K159" s="6"/>
      <c r="L159" s="46">
        <v>0</v>
      </c>
      <c r="M159" s="3"/>
      <c r="N159" s="46">
        <v>0</v>
      </c>
      <c r="O159" s="6">
        <v>1</v>
      </c>
      <c r="P159" s="14"/>
      <c r="Q159" s="14">
        <f t="shared" si="5"/>
        <v>0</v>
      </c>
    </row>
    <row r="160" spans="1:17" ht="13.75" customHeight="1" x14ac:dyDescent="0.2">
      <c r="A160" s="18"/>
      <c r="B160" s="5" t="s">
        <v>141</v>
      </c>
      <c r="C160" s="6"/>
      <c r="D160" s="6"/>
      <c r="E160" s="6"/>
      <c r="F160" s="6"/>
      <c r="G160" s="6"/>
      <c r="H160" s="6"/>
      <c r="I160" s="6"/>
      <c r="J160" s="6"/>
      <c r="K160" s="6"/>
      <c r="L160" s="46"/>
      <c r="M160" s="3"/>
      <c r="N160" s="46"/>
      <c r="O160" s="6">
        <v>1</v>
      </c>
      <c r="P160" s="14"/>
      <c r="Q160" s="14">
        <f t="shared" si="5"/>
        <v>0</v>
      </c>
    </row>
    <row r="161" spans="1:17" ht="13.75" customHeight="1" x14ac:dyDescent="0.2">
      <c r="A161" s="20"/>
      <c r="B161" s="5" t="s">
        <v>141</v>
      </c>
      <c r="C161" s="6"/>
      <c r="D161" s="6"/>
      <c r="E161" s="6"/>
      <c r="F161" s="6"/>
      <c r="G161" s="6"/>
      <c r="H161" s="6"/>
      <c r="I161" s="6"/>
      <c r="J161" s="6"/>
      <c r="K161" s="6"/>
      <c r="L161" s="46"/>
      <c r="M161" s="3"/>
      <c r="N161" s="46"/>
      <c r="O161" s="6">
        <v>2</v>
      </c>
      <c r="P161" s="14"/>
      <c r="Q161" s="14">
        <f t="shared" si="5"/>
        <v>0</v>
      </c>
    </row>
    <row r="162" spans="1:17" ht="13.75" customHeight="1" x14ac:dyDescent="0.2">
      <c r="A162" s="18" t="s">
        <v>224</v>
      </c>
      <c r="B162" s="5" t="s">
        <v>39</v>
      </c>
      <c r="C162" s="6"/>
      <c r="D162" s="6"/>
      <c r="E162" s="6"/>
      <c r="F162" s="6">
        <v>1490</v>
      </c>
      <c r="G162" s="6"/>
      <c r="H162" s="6">
        <v>350</v>
      </c>
      <c r="I162" s="6"/>
      <c r="J162" s="6"/>
      <c r="K162" s="6"/>
      <c r="L162" s="46"/>
      <c r="M162" s="3"/>
      <c r="N162" s="46"/>
      <c r="O162" s="6">
        <v>2</v>
      </c>
      <c r="P162" s="14"/>
      <c r="Q162" s="14">
        <f t="shared" si="5"/>
        <v>0</v>
      </c>
    </row>
    <row r="163" spans="1:17" ht="45.75" customHeight="1" x14ac:dyDescent="0.2">
      <c r="A163" s="18" t="s">
        <v>225</v>
      </c>
      <c r="B163" s="5" t="s">
        <v>226</v>
      </c>
      <c r="C163" s="6"/>
      <c r="D163" s="6"/>
      <c r="E163" s="3" t="s">
        <v>22</v>
      </c>
      <c r="F163" s="7">
        <v>335</v>
      </c>
      <c r="G163" s="3" t="s">
        <v>22</v>
      </c>
      <c r="H163" s="7">
        <v>450</v>
      </c>
      <c r="I163" s="3" t="s">
        <v>22</v>
      </c>
      <c r="J163" s="7">
        <v>305</v>
      </c>
      <c r="K163" s="3" t="s">
        <v>22</v>
      </c>
      <c r="L163" s="46">
        <v>0.3</v>
      </c>
      <c r="M163" s="3"/>
      <c r="N163" s="46"/>
      <c r="O163" s="6">
        <v>2</v>
      </c>
      <c r="P163" s="14"/>
      <c r="Q163" s="14">
        <f t="shared" si="5"/>
        <v>0</v>
      </c>
    </row>
    <row r="164" spans="1:17" ht="81" customHeight="1" x14ac:dyDescent="0.2">
      <c r="A164" s="18" t="s">
        <v>227</v>
      </c>
      <c r="B164" s="5" t="s">
        <v>228</v>
      </c>
      <c r="C164" s="6"/>
      <c r="D164" s="6"/>
      <c r="E164" s="3" t="s">
        <v>22</v>
      </c>
      <c r="F164" s="6">
        <v>570</v>
      </c>
      <c r="G164" s="3" t="s">
        <v>22</v>
      </c>
      <c r="H164" s="6">
        <v>710</v>
      </c>
      <c r="I164" s="3" t="s">
        <v>22</v>
      </c>
      <c r="J164" s="6">
        <v>535</v>
      </c>
      <c r="K164" s="3" t="s">
        <v>22</v>
      </c>
      <c r="L164" s="46">
        <v>0.27500000000000002</v>
      </c>
      <c r="M164" s="3"/>
      <c r="N164" s="46"/>
      <c r="O164" s="6">
        <v>2</v>
      </c>
      <c r="P164" s="14"/>
      <c r="Q164" s="14">
        <f t="shared" si="5"/>
        <v>0</v>
      </c>
    </row>
    <row r="165" spans="1:17" ht="54" customHeight="1" x14ac:dyDescent="0.2">
      <c r="A165" s="18" t="s">
        <v>229</v>
      </c>
      <c r="B165" s="5" t="s">
        <v>230</v>
      </c>
      <c r="C165" s="8"/>
      <c r="D165" s="8"/>
      <c r="E165" s="3" t="s">
        <v>22</v>
      </c>
      <c r="F165" s="6">
        <v>330</v>
      </c>
      <c r="G165" s="3" t="s">
        <v>22</v>
      </c>
      <c r="H165" s="6">
        <v>346</v>
      </c>
      <c r="I165" s="3" t="s">
        <v>22</v>
      </c>
      <c r="J165" s="6">
        <v>107</v>
      </c>
      <c r="K165" s="3" t="s">
        <v>22</v>
      </c>
      <c r="L165" s="46">
        <v>0.1</v>
      </c>
      <c r="M165" s="3"/>
      <c r="N165" s="46">
        <v>0</v>
      </c>
      <c r="O165" s="6">
        <v>1</v>
      </c>
      <c r="P165" s="14"/>
      <c r="Q165" s="14">
        <f t="shared" si="5"/>
        <v>0</v>
      </c>
    </row>
    <row r="166" spans="1:17" ht="38.25" customHeight="1" x14ac:dyDescent="0.2">
      <c r="A166" s="18" t="s">
        <v>231</v>
      </c>
      <c r="B166" s="5" t="s">
        <v>232</v>
      </c>
      <c r="C166" s="6"/>
      <c r="D166" s="6"/>
      <c r="E166" s="6"/>
      <c r="F166" s="6"/>
      <c r="G166" s="6"/>
      <c r="H166" s="6"/>
      <c r="I166" s="6"/>
      <c r="J166" s="6"/>
      <c r="K166" s="3" t="s">
        <v>22</v>
      </c>
      <c r="L166" s="46">
        <v>0.9</v>
      </c>
      <c r="M166" s="3"/>
      <c r="N166" s="46"/>
      <c r="O166" s="6">
        <v>1</v>
      </c>
      <c r="P166" s="14"/>
      <c r="Q166" s="14">
        <f t="shared" si="5"/>
        <v>0</v>
      </c>
    </row>
    <row r="167" spans="1:17" ht="39.75" customHeight="1" x14ac:dyDescent="0.2">
      <c r="A167" s="18" t="s">
        <v>233</v>
      </c>
      <c r="B167" s="5" t="s">
        <v>234</v>
      </c>
      <c r="C167" s="6"/>
      <c r="D167" s="6"/>
      <c r="E167" s="6"/>
      <c r="F167" s="6"/>
      <c r="G167" s="6"/>
      <c r="H167" s="6"/>
      <c r="I167" s="6"/>
      <c r="J167" s="6"/>
      <c r="K167" s="3" t="s">
        <v>22</v>
      </c>
      <c r="L167" s="46">
        <v>1.1000000000000001</v>
      </c>
      <c r="M167" s="3"/>
      <c r="N167" s="46"/>
      <c r="O167" s="6">
        <v>1</v>
      </c>
      <c r="P167" s="14"/>
      <c r="Q167" s="14">
        <f t="shared" si="5"/>
        <v>0</v>
      </c>
    </row>
    <row r="168" spans="1:17" ht="74.25" customHeight="1" x14ac:dyDescent="0.2">
      <c r="A168" s="18" t="s">
        <v>235</v>
      </c>
      <c r="B168" s="5" t="s">
        <v>236</v>
      </c>
      <c r="C168" s="6"/>
      <c r="D168" s="6"/>
      <c r="E168" s="3" t="s">
        <v>22</v>
      </c>
      <c r="F168" s="6">
        <v>570</v>
      </c>
      <c r="G168" s="3" t="s">
        <v>22</v>
      </c>
      <c r="H168" s="6">
        <v>1070</v>
      </c>
      <c r="I168" s="3" t="s">
        <v>22</v>
      </c>
      <c r="J168" s="6">
        <v>1140</v>
      </c>
      <c r="K168" s="6"/>
      <c r="L168" s="46"/>
      <c r="M168" s="3" t="s">
        <v>22</v>
      </c>
      <c r="N168" s="46">
        <v>2.8</v>
      </c>
      <c r="O168" s="6">
        <v>1</v>
      </c>
      <c r="P168" s="14"/>
      <c r="Q168" s="14">
        <f t="shared" si="5"/>
        <v>0</v>
      </c>
    </row>
    <row r="169" spans="1:17" ht="13.75" customHeight="1" x14ac:dyDescent="0.2">
      <c r="A169" s="18" t="s">
        <v>237</v>
      </c>
      <c r="B169" s="5" t="s">
        <v>78</v>
      </c>
      <c r="C169" s="6"/>
      <c r="D169" s="6"/>
      <c r="E169" s="6"/>
      <c r="F169" s="6">
        <v>1000</v>
      </c>
      <c r="G169" s="6"/>
      <c r="H169" s="6">
        <v>500</v>
      </c>
      <c r="I169" s="6"/>
      <c r="J169" s="6">
        <v>1800</v>
      </c>
      <c r="K169" s="6"/>
      <c r="L169" s="46"/>
      <c r="M169" s="3"/>
      <c r="N169" s="46"/>
      <c r="O169" s="6">
        <v>3</v>
      </c>
      <c r="P169" s="14"/>
      <c r="Q169" s="14">
        <f t="shared" si="5"/>
        <v>0</v>
      </c>
    </row>
    <row r="170" spans="1:17" ht="100.5" customHeight="1" x14ac:dyDescent="0.2">
      <c r="A170" s="18" t="s">
        <v>238</v>
      </c>
      <c r="B170" s="5" t="s">
        <v>66</v>
      </c>
      <c r="C170" s="6"/>
      <c r="D170" s="6"/>
      <c r="E170" s="3" t="s">
        <v>22</v>
      </c>
      <c r="F170" s="6">
        <v>1390</v>
      </c>
      <c r="G170" s="3" t="s">
        <v>22</v>
      </c>
      <c r="H170" s="6">
        <v>810</v>
      </c>
      <c r="I170" s="3" t="s">
        <v>22</v>
      </c>
      <c r="J170" s="6">
        <v>2020</v>
      </c>
      <c r="K170" s="3" t="s">
        <v>22</v>
      </c>
      <c r="L170" s="46">
        <v>0.38</v>
      </c>
      <c r="M170" s="3"/>
      <c r="N170" s="46">
        <v>0</v>
      </c>
      <c r="O170" s="6">
        <v>2</v>
      </c>
      <c r="P170" s="14"/>
      <c r="Q170" s="14">
        <f t="shared" si="5"/>
        <v>0</v>
      </c>
    </row>
    <row r="171" spans="1:17" ht="13.75" customHeight="1" x14ac:dyDescent="0.2">
      <c r="A171" s="18" t="s">
        <v>239</v>
      </c>
      <c r="B171" s="5" t="s">
        <v>76</v>
      </c>
      <c r="C171" s="6"/>
      <c r="D171" s="6"/>
      <c r="E171" s="3" t="s">
        <v>22</v>
      </c>
      <c r="F171" s="6">
        <v>390</v>
      </c>
      <c r="G171" s="3" t="s">
        <v>22</v>
      </c>
      <c r="H171" s="6">
        <v>540</v>
      </c>
      <c r="I171" s="3" t="s">
        <v>22</v>
      </c>
      <c r="J171" s="6">
        <v>1600</v>
      </c>
      <c r="K171" s="6"/>
      <c r="L171" s="46"/>
      <c r="M171" s="3"/>
      <c r="N171" s="46"/>
      <c r="O171" s="6">
        <v>12</v>
      </c>
      <c r="P171" s="14"/>
      <c r="Q171" s="14">
        <f t="shared" si="5"/>
        <v>0</v>
      </c>
    </row>
    <row r="172" spans="1:17" ht="13.75" customHeight="1" x14ac:dyDescent="0.2">
      <c r="A172" s="18" t="s">
        <v>240</v>
      </c>
      <c r="B172" s="5" t="s">
        <v>241</v>
      </c>
      <c r="C172" s="6"/>
      <c r="D172" s="6"/>
      <c r="E172" s="3" t="s">
        <v>22</v>
      </c>
      <c r="F172" s="6">
        <v>800</v>
      </c>
      <c r="G172" s="3" t="s">
        <v>22</v>
      </c>
      <c r="H172" s="6">
        <v>600</v>
      </c>
      <c r="I172" s="3" t="s">
        <v>22</v>
      </c>
      <c r="J172" s="6">
        <v>900</v>
      </c>
      <c r="K172" s="6"/>
      <c r="L172" s="46"/>
      <c r="M172" s="3"/>
      <c r="N172" s="46"/>
      <c r="O172" s="6">
        <v>3</v>
      </c>
      <c r="P172" s="14"/>
      <c r="Q172" s="14">
        <f t="shared" si="5"/>
        <v>0</v>
      </c>
    </row>
    <row r="173" spans="1:17" ht="13.75" customHeight="1" x14ac:dyDescent="0.2">
      <c r="A173" s="18" t="s">
        <v>242</v>
      </c>
      <c r="B173" s="5" t="s">
        <v>243</v>
      </c>
      <c r="C173" s="6"/>
      <c r="D173" s="6"/>
      <c r="E173" s="6"/>
      <c r="F173" s="6">
        <v>5600</v>
      </c>
      <c r="G173" s="6"/>
      <c r="H173" s="6">
        <v>700</v>
      </c>
      <c r="I173" s="6"/>
      <c r="J173" s="6">
        <v>900</v>
      </c>
      <c r="K173" s="6"/>
      <c r="L173" s="46"/>
      <c r="M173" s="3"/>
      <c r="N173" s="46"/>
      <c r="O173" s="6">
        <v>1</v>
      </c>
      <c r="P173" s="14"/>
      <c r="Q173" s="14">
        <f t="shared" si="5"/>
        <v>0</v>
      </c>
    </row>
    <row r="174" spans="1:17" ht="78.25" customHeight="1" x14ac:dyDescent="0.2">
      <c r="A174" s="18" t="s">
        <v>244</v>
      </c>
      <c r="B174" s="57" t="s">
        <v>332</v>
      </c>
      <c r="C174" s="6"/>
      <c r="D174" s="6"/>
      <c r="E174" s="3" t="s">
        <v>22</v>
      </c>
      <c r="F174" s="6">
        <v>4500</v>
      </c>
      <c r="G174" s="3" t="s">
        <v>22</v>
      </c>
      <c r="H174" s="6">
        <v>500</v>
      </c>
      <c r="I174" s="3" t="s">
        <v>22</v>
      </c>
      <c r="J174" s="6">
        <v>900</v>
      </c>
      <c r="K174" s="6"/>
      <c r="L174" s="46"/>
      <c r="M174" s="51"/>
      <c r="N174" s="53">
        <v>0</v>
      </c>
      <c r="O174" s="6">
        <v>1</v>
      </c>
      <c r="P174" s="14"/>
      <c r="Q174" s="14">
        <f t="shared" si="5"/>
        <v>0</v>
      </c>
    </row>
    <row r="175" spans="1:17" ht="81.75" customHeight="1" x14ac:dyDescent="0.2">
      <c r="A175" s="18" t="s">
        <v>245</v>
      </c>
      <c r="B175" s="5" t="s">
        <v>246</v>
      </c>
      <c r="C175" s="6"/>
      <c r="D175" s="6"/>
      <c r="E175" s="3" t="s">
        <v>22</v>
      </c>
      <c r="F175" s="6">
        <v>1160</v>
      </c>
      <c r="G175" s="3" t="s">
        <v>22</v>
      </c>
      <c r="H175" s="6">
        <v>700</v>
      </c>
      <c r="I175" s="3" t="s">
        <v>22</v>
      </c>
      <c r="J175" s="6">
        <v>1220</v>
      </c>
      <c r="K175" s="6"/>
      <c r="L175" s="46"/>
      <c r="M175" s="3" t="s">
        <v>22</v>
      </c>
      <c r="N175" s="46">
        <v>2.6</v>
      </c>
      <c r="O175" s="6">
        <v>1</v>
      </c>
      <c r="P175" s="14"/>
      <c r="Q175" s="14">
        <f t="shared" si="5"/>
        <v>0</v>
      </c>
    </row>
    <row r="176" spans="1:17" ht="86.25" customHeight="1" x14ac:dyDescent="0.2">
      <c r="A176" s="21"/>
      <c r="B176" s="5" t="s">
        <v>247</v>
      </c>
      <c r="C176" s="6"/>
      <c r="D176" s="6"/>
      <c r="E176" s="3"/>
      <c r="F176" s="6"/>
      <c r="G176" s="3"/>
      <c r="H176" s="6"/>
      <c r="I176" s="3"/>
      <c r="J176" s="6"/>
      <c r="K176" s="6"/>
      <c r="L176" s="46">
        <v>750</v>
      </c>
      <c r="M176" s="3" t="s">
        <v>248</v>
      </c>
      <c r="N176" s="46"/>
      <c r="O176" s="6">
        <v>2</v>
      </c>
      <c r="P176" s="14"/>
      <c r="Q176" s="14"/>
    </row>
    <row r="177" spans="1:17" ht="83.25" customHeight="1" x14ac:dyDescent="0.2">
      <c r="A177" s="21"/>
      <c r="B177" s="5" t="s">
        <v>249</v>
      </c>
      <c r="C177" s="6"/>
      <c r="D177" s="6"/>
      <c r="E177" s="3"/>
      <c r="F177" s="6"/>
      <c r="G177" s="3"/>
      <c r="H177" s="6"/>
      <c r="I177" s="3"/>
      <c r="J177" s="6"/>
      <c r="K177" s="6"/>
      <c r="L177" s="46">
        <v>440</v>
      </c>
      <c r="M177" s="3" t="s">
        <v>250</v>
      </c>
      <c r="N177" s="46"/>
      <c r="O177" s="6">
        <v>2</v>
      </c>
      <c r="P177" s="14"/>
      <c r="Q177" s="14"/>
    </row>
    <row r="178" spans="1:17" ht="84.75" customHeight="1" x14ac:dyDescent="0.2">
      <c r="A178" s="21"/>
      <c r="B178" s="5" t="s">
        <v>251</v>
      </c>
      <c r="C178" s="6"/>
      <c r="D178" s="6"/>
      <c r="E178" s="3"/>
      <c r="F178" s="6"/>
      <c r="G178" s="3"/>
      <c r="H178" s="6"/>
      <c r="I178" s="3"/>
      <c r="J178" s="6"/>
      <c r="K178" s="6"/>
      <c r="L178" s="46">
        <v>270</v>
      </c>
      <c r="M178" s="3" t="s">
        <v>250</v>
      </c>
      <c r="N178" s="46"/>
      <c r="O178" s="6">
        <v>2</v>
      </c>
      <c r="P178" s="14"/>
      <c r="Q178" s="14"/>
    </row>
    <row r="179" spans="1:17" ht="13.75" customHeight="1" x14ac:dyDescent="0.2">
      <c r="A179" s="21"/>
      <c r="B179" s="9"/>
      <c r="C179" s="6"/>
      <c r="D179" s="6"/>
      <c r="E179" s="3"/>
      <c r="F179" s="6"/>
      <c r="G179" s="3"/>
      <c r="H179" s="6"/>
      <c r="I179" s="3"/>
      <c r="J179" s="6"/>
      <c r="K179" s="6"/>
      <c r="L179" s="46"/>
      <c r="M179" s="3"/>
      <c r="N179" s="46"/>
      <c r="O179" s="6"/>
      <c r="P179" s="14"/>
      <c r="Q179" s="14"/>
    </row>
    <row r="180" spans="1:17" ht="13.75" customHeight="1" x14ac:dyDescent="0.2">
      <c r="A180" s="22"/>
      <c r="B180" s="33" t="s">
        <v>252</v>
      </c>
      <c r="C180" s="10"/>
      <c r="D180" s="10"/>
      <c r="E180" s="10"/>
      <c r="F180" s="10"/>
      <c r="G180" s="10"/>
      <c r="H180" s="10"/>
      <c r="I180" s="10"/>
      <c r="J180" s="10"/>
      <c r="K180" s="10"/>
      <c r="L180" s="48"/>
      <c r="M180" s="11"/>
      <c r="N180" s="48"/>
      <c r="O180" s="10"/>
      <c r="P180" s="15"/>
      <c r="Q180" s="15">
        <f>SUM(Q2:Q175)</f>
        <v>0</v>
      </c>
    </row>
    <row r="181" spans="1:17" ht="13.5" customHeight="1" x14ac:dyDescent="0.2">
      <c r="A181" s="23"/>
      <c r="B181" s="34"/>
      <c r="C181" s="12"/>
      <c r="D181" s="12"/>
      <c r="E181" s="12"/>
      <c r="F181" s="12"/>
      <c r="G181" s="12"/>
      <c r="H181" s="12"/>
      <c r="I181" s="12"/>
      <c r="J181" s="12"/>
      <c r="K181" s="12"/>
      <c r="L181" s="49"/>
      <c r="M181" s="12"/>
      <c r="N181" s="49"/>
      <c r="O181" s="12"/>
      <c r="P181" s="16"/>
      <c r="Q181" s="16"/>
    </row>
    <row r="182" spans="1:17" ht="13.5" customHeight="1" x14ac:dyDescent="0.2">
      <c r="A182" s="23"/>
      <c r="B182" s="34"/>
      <c r="C182" s="12"/>
      <c r="D182" s="12"/>
      <c r="E182" s="12"/>
      <c r="F182" s="12"/>
      <c r="G182" s="12"/>
      <c r="H182" s="12"/>
      <c r="I182" s="12"/>
      <c r="J182" s="12"/>
      <c r="K182" s="12"/>
      <c r="L182" s="49"/>
      <c r="M182" s="12"/>
      <c r="N182" s="49"/>
      <c r="O182" s="12"/>
      <c r="P182" s="16"/>
      <c r="Q182" s="16"/>
    </row>
    <row r="183" spans="1:17" ht="29.25" customHeight="1" x14ac:dyDescent="0.2">
      <c r="A183" s="23"/>
      <c r="B183" s="35" t="s">
        <v>253</v>
      </c>
      <c r="C183" s="12"/>
      <c r="D183" s="12"/>
      <c r="E183" s="12"/>
      <c r="F183" s="12"/>
      <c r="G183" s="12"/>
      <c r="H183" s="12"/>
      <c r="I183" s="12"/>
      <c r="J183" s="12"/>
      <c r="K183" s="12"/>
      <c r="L183" s="49"/>
      <c r="M183" s="12"/>
      <c r="N183" s="49"/>
      <c r="O183" s="12"/>
      <c r="P183" s="16"/>
      <c r="Q183" s="16"/>
    </row>
    <row r="184" spans="1:17" ht="13.5" customHeight="1" x14ac:dyDescent="0.2">
      <c r="A184" s="23"/>
      <c r="B184" s="34"/>
      <c r="C184" s="12"/>
      <c r="D184" s="12"/>
      <c r="E184" s="12"/>
      <c r="F184" s="12"/>
      <c r="G184" s="12"/>
      <c r="H184" s="12"/>
      <c r="I184" s="12"/>
      <c r="J184" s="12"/>
      <c r="K184" s="12"/>
      <c r="L184" s="49"/>
      <c r="M184" s="12"/>
      <c r="N184" s="49"/>
      <c r="O184" s="12"/>
      <c r="P184" s="16"/>
      <c r="Q184" s="16"/>
    </row>
    <row r="185" spans="1:17" ht="13.5" customHeight="1" x14ac:dyDescent="0.2">
      <c r="A185" s="23"/>
      <c r="B185" s="34"/>
      <c r="C185" s="12"/>
      <c r="D185" s="12"/>
      <c r="E185" s="12"/>
      <c r="F185" s="12"/>
      <c r="G185" s="12"/>
      <c r="H185" s="12"/>
      <c r="I185" s="12"/>
      <c r="J185" s="12"/>
      <c r="K185" s="12"/>
      <c r="L185" s="49"/>
      <c r="M185" s="12"/>
      <c r="N185" s="49"/>
      <c r="O185" s="12"/>
      <c r="P185" s="16"/>
      <c r="Q185" s="16"/>
    </row>
    <row r="186" spans="1:17" ht="13.75" customHeight="1" x14ac:dyDescent="0.2">
      <c r="A186" s="23"/>
      <c r="B186" s="35" t="s">
        <v>254</v>
      </c>
      <c r="C186" s="12"/>
      <c r="D186" s="12"/>
      <c r="E186" s="12"/>
      <c r="F186" s="12"/>
      <c r="G186" s="12"/>
      <c r="H186" s="12"/>
      <c r="I186" s="12"/>
      <c r="J186" s="12"/>
      <c r="K186" s="12"/>
      <c r="L186" s="49"/>
      <c r="M186" s="12"/>
      <c r="N186" s="49"/>
      <c r="O186" s="12"/>
      <c r="P186" s="16"/>
      <c r="Q186" s="16"/>
    </row>
    <row r="187" spans="1:17" ht="13.75" customHeight="1" x14ac:dyDescent="0.2">
      <c r="A187" s="23"/>
      <c r="B187" s="35" t="s">
        <v>255</v>
      </c>
      <c r="C187" s="12"/>
      <c r="D187" s="12"/>
      <c r="E187" s="12"/>
      <c r="F187" s="12"/>
      <c r="G187" s="12"/>
      <c r="H187" s="12"/>
      <c r="I187" s="12"/>
      <c r="J187" s="12"/>
      <c r="K187" s="12"/>
      <c r="L187" s="49"/>
      <c r="M187" s="12"/>
      <c r="N187" s="49"/>
      <c r="O187" s="12"/>
      <c r="P187" s="16"/>
      <c r="Q187" s="16"/>
    </row>
    <row r="188" spans="1:17" ht="29.25" customHeight="1" x14ac:dyDescent="0.2">
      <c r="A188" s="23"/>
      <c r="B188" s="35" t="s">
        <v>256</v>
      </c>
      <c r="C188" s="12"/>
      <c r="D188" s="12"/>
      <c r="E188" s="12"/>
      <c r="F188" s="12"/>
      <c r="G188" s="12"/>
      <c r="H188" s="12"/>
      <c r="I188" s="12"/>
      <c r="J188" s="12"/>
      <c r="K188" s="12"/>
      <c r="L188" s="49"/>
      <c r="M188" s="12"/>
      <c r="N188" s="49"/>
      <c r="O188" s="12"/>
      <c r="P188" s="16"/>
      <c r="Q188" s="16"/>
    </row>
    <row r="189" spans="1:17" ht="13.75" customHeight="1" x14ac:dyDescent="0.2">
      <c r="A189" s="23"/>
      <c r="B189" s="35" t="s">
        <v>257</v>
      </c>
      <c r="C189" s="12"/>
      <c r="D189" s="12"/>
      <c r="E189" s="12"/>
      <c r="F189" s="12"/>
      <c r="G189" s="12"/>
      <c r="H189" s="12"/>
      <c r="I189" s="12"/>
      <c r="J189" s="12"/>
      <c r="K189" s="12"/>
      <c r="L189" s="49"/>
      <c r="M189" s="12"/>
      <c r="N189" s="49"/>
      <c r="O189" s="12"/>
      <c r="P189" s="16"/>
      <c r="Q189" s="16"/>
    </row>
    <row r="190" spans="1:17" ht="13.75" customHeight="1" x14ac:dyDescent="0.2">
      <c r="A190" s="23"/>
      <c r="B190" s="35" t="s">
        <v>258</v>
      </c>
      <c r="C190" s="12"/>
      <c r="D190" s="12"/>
      <c r="E190" s="12"/>
      <c r="F190" s="12"/>
      <c r="G190" s="12"/>
      <c r="H190" s="12"/>
      <c r="I190" s="12"/>
      <c r="J190" s="12"/>
      <c r="K190" s="12"/>
      <c r="L190" s="49"/>
      <c r="M190" s="12"/>
      <c r="N190" s="49"/>
      <c r="O190" s="12"/>
      <c r="P190" s="16"/>
      <c r="Q190" s="16"/>
    </row>
    <row r="191" spans="1:17" ht="13.75" customHeight="1" x14ac:dyDescent="0.2">
      <c r="A191" s="23"/>
      <c r="B191" s="35" t="s">
        <v>259</v>
      </c>
      <c r="C191" s="12"/>
      <c r="D191" s="12"/>
      <c r="E191" s="12"/>
      <c r="F191" s="12"/>
      <c r="G191" s="12"/>
      <c r="H191" s="12"/>
      <c r="I191" s="12"/>
      <c r="J191" s="12"/>
      <c r="K191" s="12"/>
      <c r="L191" s="49"/>
      <c r="M191" s="12"/>
      <c r="N191" s="49"/>
      <c r="O191" s="12"/>
      <c r="P191" s="16"/>
      <c r="Q191" s="16"/>
    </row>
    <row r="192" spans="1:17" ht="13.75" customHeight="1" x14ac:dyDescent="0.2">
      <c r="A192" s="23"/>
      <c r="B192" s="35" t="s">
        <v>260</v>
      </c>
      <c r="C192" s="12"/>
      <c r="D192" s="12"/>
      <c r="E192" s="12"/>
      <c r="F192" s="12"/>
      <c r="G192" s="12"/>
      <c r="H192" s="12"/>
      <c r="I192" s="12"/>
      <c r="J192" s="12"/>
      <c r="K192" s="12"/>
      <c r="L192" s="49"/>
      <c r="M192" s="12"/>
      <c r="N192" s="49"/>
      <c r="O192" s="12"/>
      <c r="P192" s="16"/>
      <c r="Q192" s="16"/>
    </row>
    <row r="193" spans="1:17" ht="13.75" customHeight="1" x14ac:dyDescent="0.2">
      <c r="A193" s="23"/>
      <c r="B193" s="35" t="s">
        <v>261</v>
      </c>
      <c r="C193" s="12"/>
      <c r="D193" s="12"/>
      <c r="E193" s="12"/>
      <c r="F193" s="12"/>
      <c r="G193" s="12"/>
      <c r="H193" s="12"/>
      <c r="I193" s="12"/>
      <c r="J193" s="12"/>
      <c r="K193" s="12"/>
      <c r="L193" s="49"/>
      <c r="M193" s="12"/>
      <c r="N193" s="49"/>
      <c r="O193" s="12"/>
      <c r="P193" s="16"/>
      <c r="Q193" s="16"/>
    </row>
    <row r="194" spans="1:17" ht="13.75" customHeight="1" x14ac:dyDescent="0.2">
      <c r="A194" s="23"/>
      <c r="B194" s="35" t="s">
        <v>262</v>
      </c>
      <c r="C194" s="12"/>
      <c r="D194" s="12"/>
      <c r="E194" s="12"/>
      <c r="F194" s="12"/>
      <c r="G194" s="12"/>
      <c r="H194" s="12"/>
      <c r="I194" s="12"/>
      <c r="J194" s="12"/>
      <c r="K194" s="12"/>
      <c r="L194" s="49"/>
      <c r="M194" s="12"/>
      <c r="N194" s="49"/>
      <c r="O194" s="12"/>
      <c r="P194" s="16"/>
      <c r="Q194" s="16"/>
    </row>
    <row r="195" spans="1:17" ht="13.75" customHeight="1" x14ac:dyDescent="0.2">
      <c r="A195" s="23"/>
      <c r="B195" s="35" t="s">
        <v>263</v>
      </c>
      <c r="C195" s="12"/>
      <c r="D195" s="12"/>
      <c r="E195" s="12"/>
      <c r="F195" s="12"/>
      <c r="G195" s="12"/>
      <c r="H195" s="12"/>
      <c r="I195" s="12"/>
      <c r="J195" s="12"/>
      <c r="K195" s="12"/>
      <c r="L195" s="49"/>
      <c r="M195" s="12"/>
      <c r="N195" s="49"/>
      <c r="O195" s="12"/>
      <c r="P195" s="16"/>
      <c r="Q195" s="16"/>
    </row>
    <row r="196" spans="1:17" ht="13.75" customHeight="1" x14ac:dyDescent="0.2">
      <c r="A196" s="23"/>
      <c r="B196" s="35" t="s">
        <v>264</v>
      </c>
      <c r="C196" s="12"/>
      <c r="D196" s="12"/>
      <c r="E196" s="12"/>
      <c r="F196" s="12"/>
      <c r="G196" s="12"/>
      <c r="H196" s="12"/>
      <c r="I196" s="12"/>
      <c r="J196" s="12"/>
      <c r="K196" s="12"/>
      <c r="L196" s="49"/>
      <c r="M196" s="12"/>
      <c r="N196" s="49"/>
      <c r="O196" s="12"/>
      <c r="P196" s="16"/>
      <c r="Q196" s="16"/>
    </row>
    <row r="197" spans="1:17" ht="13.75" customHeight="1" x14ac:dyDescent="0.2">
      <c r="A197" s="23"/>
      <c r="B197" s="35" t="s">
        <v>265</v>
      </c>
      <c r="C197" s="12"/>
      <c r="D197" s="12"/>
      <c r="E197" s="12"/>
      <c r="F197" s="12"/>
      <c r="G197" s="12"/>
      <c r="H197" s="12"/>
      <c r="I197" s="12"/>
      <c r="J197" s="12"/>
      <c r="K197" s="12"/>
      <c r="L197" s="49"/>
      <c r="M197" s="12"/>
      <c r="N197" s="49"/>
      <c r="O197" s="12"/>
      <c r="P197" s="16"/>
      <c r="Q197" s="16"/>
    </row>
    <row r="198" spans="1:17" ht="13.75" customHeight="1" x14ac:dyDescent="0.2">
      <c r="A198" s="23"/>
      <c r="B198" s="35" t="s">
        <v>266</v>
      </c>
      <c r="C198" s="12"/>
      <c r="D198" s="12"/>
      <c r="E198" s="12"/>
      <c r="F198" s="12"/>
      <c r="G198" s="12"/>
      <c r="H198" s="12"/>
      <c r="I198" s="12"/>
      <c r="J198" s="12"/>
      <c r="K198" s="12"/>
      <c r="L198" s="49"/>
      <c r="M198" s="12"/>
      <c r="N198" s="49"/>
      <c r="O198" s="12"/>
      <c r="P198" s="16"/>
      <c r="Q198" s="16"/>
    </row>
    <row r="199" spans="1:17" ht="13.75" customHeight="1" x14ac:dyDescent="0.2">
      <c r="A199" s="23"/>
      <c r="B199" s="35" t="s">
        <v>267</v>
      </c>
      <c r="C199" s="12"/>
      <c r="D199" s="12"/>
      <c r="E199" s="12"/>
      <c r="F199" s="12"/>
      <c r="G199" s="12"/>
      <c r="H199" s="12"/>
      <c r="I199" s="12"/>
      <c r="J199" s="12"/>
      <c r="K199" s="12"/>
      <c r="L199" s="49"/>
      <c r="M199" s="12"/>
      <c r="N199" s="49"/>
      <c r="O199" s="12"/>
      <c r="P199" s="16"/>
      <c r="Q199" s="16"/>
    </row>
    <row r="200" spans="1:17" ht="13.75" customHeight="1" x14ac:dyDescent="0.2">
      <c r="A200" s="23"/>
      <c r="B200" s="35" t="s">
        <v>268</v>
      </c>
      <c r="C200" s="12"/>
      <c r="D200" s="12"/>
      <c r="E200" s="12"/>
      <c r="F200" s="12"/>
      <c r="G200" s="12"/>
      <c r="H200" s="12"/>
      <c r="I200" s="12"/>
      <c r="J200" s="12"/>
      <c r="K200" s="12"/>
      <c r="L200" s="49"/>
      <c r="M200" s="12"/>
      <c r="N200" s="49"/>
      <c r="O200" s="12"/>
      <c r="P200" s="16"/>
      <c r="Q200" s="16"/>
    </row>
    <row r="201" spans="1:17" ht="13.75" customHeight="1" x14ac:dyDescent="0.2">
      <c r="A201" s="23"/>
      <c r="B201" s="35" t="s">
        <v>269</v>
      </c>
      <c r="C201" s="12"/>
      <c r="D201" s="12"/>
      <c r="E201" s="12"/>
      <c r="F201" s="12"/>
      <c r="G201" s="12"/>
      <c r="H201" s="12"/>
      <c r="I201" s="12"/>
      <c r="J201" s="12"/>
      <c r="K201" s="12"/>
      <c r="L201" s="49"/>
      <c r="M201" s="12"/>
      <c r="N201" s="49"/>
      <c r="O201" s="12"/>
      <c r="P201" s="16"/>
      <c r="Q201" s="16"/>
    </row>
    <row r="202" spans="1:17" ht="13.75" customHeight="1" x14ac:dyDescent="0.2">
      <c r="A202" s="23"/>
      <c r="B202" s="35" t="s">
        <v>270</v>
      </c>
      <c r="C202" s="12"/>
      <c r="D202" s="12"/>
      <c r="E202" s="12"/>
      <c r="F202" s="12"/>
      <c r="G202" s="12"/>
      <c r="H202" s="12"/>
      <c r="I202" s="12"/>
      <c r="J202" s="12"/>
      <c r="K202" s="12"/>
      <c r="L202" s="49"/>
      <c r="M202" s="12"/>
      <c r="N202" s="49"/>
      <c r="O202" s="12"/>
      <c r="P202" s="16"/>
      <c r="Q202" s="16"/>
    </row>
    <row r="203" spans="1:17" ht="13.75" customHeight="1" x14ac:dyDescent="0.2">
      <c r="A203" s="23"/>
      <c r="B203" s="35" t="s">
        <v>271</v>
      </c>
      <c r="C203" s="12"/>
      <c r="D203" s="12"/>
      <c r="E203" s="12"/>
      <c r="F203" s="12"/>
      <c r="G203" s="12"/>
      <c r="H203" s="12"/>
      <c r="I203" s="12"/>
      <c r="J203" s="12"/>
      <c r="K203" s="12"/>
      <c r="L203" s="49"/>
      <c r="M203" s="12"/>
      <c r="N203" s="49"/>
      <c r="O203" s="12"/>
      <c r="P203" s="16"/>
      <c r="Q203" s="16"/>
    </row>
    <row r="204" spans="1:17" ht="13.75" customHeight="1" x14ac:dyDescent="0.2">
      <c r="A204" s="23"/>
      <c r="B204" s="35" t="s">
        <v>272</v>
      </c>
      <c r="C204" s="12"/>
      <c r="D204" s="12"/>
      <c r="E204" s="12"/>
      <c r="F204" s="12"/>
      <c r="G204" s="12"/>
      <c r="H204" s="12"/>
      <c r="I204" s="12"/>
      <c r="J204" s="12"/>
      <c r="K204" s="12"/>
      <c r="L204" s="49"/>
      <c r="M204" s="12"/>
      <c r="N204" s="49"/>
      <c r="O204" s="12"/>
      <c r="P204" s="16"/>
      <c r="Q204" s="16"/>
    </row>
    <row r="205" spans="1:17" ht="13.75" customHeight="1" x14ac:dyDescent="0.2">
      <c r="A205" s="23"/>
      <c r="B205" s="35" t="s">
        <v>273</v>
      </c>
      <c r="C205" s="12"/>
      <c r="D205" s="12"/>
      <c r="E205" s="12"/>
      <c r="F205" s="12"/>
      <c r="G205" s="12"/>
      <c r="H205" s="12"/>
      <c r="I205" s="12"/>
      <c r="J205" s="12"/>
      <c r="K205" s="12"/>
      <c r="L205" s="49"/>
      <c r="M205" s="12"/>
      <c r="N205" s="49"/>
      <c r="O205" s="12"/>
      <c r="P205" s="16"/>
      <c r="Q205" s="16"/>
    </row>
    <row r="206" spans="1:17" ht="13.75" customHeight="1" x14ac:dyDescent="0.2">
      <c r="A206" s="23"/>
      <c r="B206" s="35" t="s">
        <v>274</v>
      </c>
      <c r="C206" s="12"/>
      <c r="D206" s="12"/>
      <c r="E206" s="12"/>
      <c r="F206" s="12"/>
      <c r="G206" s="12"/>
      <c r="H206" s="12"/>
      <c r="I206" s="12"/>
      <c r="J206" s="12"/>
      <c r="K206" s="12"/>
      <c r="L206" s="49"/>
      <c r="M206" s="12"/>
      <c r="N206" s="49"/>
      <c r="O206" s="12"/>
      <c r="P206" s="16"/>
      <c r="Q206" s="16"/>
    </row>
    <row r="207" spans="1:17" ht="13.75" customHeight="1" x14ac:dyDescent="0.2">
      <c r="A207" s="23"/>
      <c r="B207" s="35" t="s">
        <v>275</v>
      </c>
      <c r="C207" s="12"/>
      <c r="D207" s="12"/>
      <c r="E207" s="12"/>
      <c r="F207" s="12"/>
      <c r="G207" s="12"/>
      <c r="H207" s="12"/>
      <c r="I207" s="12"/>
      <c r="J207" s="12"/>
      <c r="K207" s="12"/>
      <c r="L207" s="49"/>
      <c r="M207" s="12"/>
      <c r="N207" s="49"/>
      <c r="O207" s="12"/>
      <c r="P207" s="16"/>
      <c r="Q207" s="16"/>
    </row>
    <row r="208" spans="1:17" ht="13.75" customHeight="1" x14ac:dyDescent="0.2">
      <c r="A208" s="23"/>
      <c r="B208" s="35" t="s">
        <v>276</v>
      </c>
      <c r="C208" s="12"/>
      <c r="D208" s="12"/>
      <c r="E208" s="12"/>
      <c r="F208" s="12"/>
      <c r="G208" s="12"/>
      <c r="H208" s="12"/>
      <c r="I208" s="12"/>
      <c r="J208" s="12"/>
      <c r="K208" s="12"/>
      <c r="L208" s="49"/>
      <c r="M208" s="12"/>
      <c r="N208" s="49"/>
      <c r="O208" s="12"/>
      <c r="P208" s="16"/>
      <c r="Q208" s="16"/>
    </row>
    <row r="209" spans="1:17" ht="13.75" customHeight="1" x14ac:dyDescent="0.2">
      <c r="A209" s="23"/>
      <c r="B209" s="35" t="s">
        <v>277</v>
      </c>
      <c r="C209" s="12"/>
      <c r="D209" s="12"/>
      <c r="E209" s="12"/>
      <c r="F209" s="12"/>
      <c r="G209" s="12"/>
      <c r="H209" s="12"/>
      <c r="I209" s="12"/>
      <c r="J209" s="12"/>
      <c r="K209" s="12"/>
      <c r="L209" s="49"/>
      <c r="M209" s="12"/>
      <c r="N209" s="49"/>
      <c r="O209" s="12"/>
      <c r="P209" s="16"/>
      <c r="Q209" s="16"/>
    </row>
    <row r="210" spans="1:17" ht="13.75" customHeight="1" x14ac:dyDescent="0.2">
      <c r="A210" s="23"/>
      <c r="B210" s="35" t="s">
        <v>278</v>
      </c>
      <c r="C210" s="12"/>
      <c r="D210" s="12"/>
      <c r="E210" s="12"/>
      <c r="F210" s="12"/>
      <c r="G210" s="12"/>
      <c r="H210" s="12"/>
      <c r="I210" s="12"/>
      <c r="J210" s="12"/>
      <c r="K210" s="12"/>
      <c r="L210" s="49"/>
      <c r="M210" s="12"/>
      <c r="N210" s="49"/>
      <c r="O210" s="12"/>
      <c r="P210" s="16"/>
      <c r="Q210" s="16"/>
    </row>
    <row r="211" spans="1:17" ht="13.75" customHeight="1" x14ac:dyDescent="0.2">
      <c r="A211" s="23"/>
      <c r="B211" s="35" t="s">
        <v>279</v>
      </c>
      <c r="C211" s="12"/>
      <c r="D211" s="12"/>
      <c r="E211" s="12"/>
      <c r="F211" s="12"/>
      <c r="G211" s="12"/>
      <c r="H211" s="12"/>
      <c r="I211" s="12"/>
      <c r="J211" s="12"/>
      <c r="K211" s="12"/>
      <c r="L211" s="49"/>
      <c r="M211" s="12"/>
      <c r="N211" s="49"/>
      <c r="O211" s="12"/>
      <c r="P211" s="16"/>
      <c r="Q211" s="16"/>
    </row>
    <row r="212" spans="1:17" ht="13.75" customHeight="1" x14ac:dyDescent="0.2">
      <c r="A212" s="23"/>
      <c r="B212" s="35" t="s">
        <v>280</v>
      </c>
      <c r="C212" s="12"/>
      <c r="D212" s="12"/>
      <c r="E212" s="12"/>
      <c r="F212" s="12"/>
      <c r="G212" s="12"/>
      <c r="H212" s="12"/>
      <c r="I212" s="12"/>
      <c r="J212" s="12"/>
      <c r="K212" s="12"/>
      <c r="L212" s="49"/>
      <c r="M212" s="12"/>
      <c r="N212" s="49"/>
      <c r="O212" s="12"/>
      <c r="P212" s="16"/>
      <c r="Q212" s="16"/>
    </row>
    <row r="213" spans="1:17" ht="13.75" customHeight="1" x14ac:dyDescent="0.2">
      <c r="A213" s="23"/>
      <c r="B213" s="35" t="s">
        <v>281</v>
      </c>
      <c r="C213" s="12"/>
      <c r="D213" s="12"/>
      <c r="E213" s="12"/>
      <c r="F213" s="12"/>
      <c r="G213" s="12"/>
      <c r="H213" s="12"/>
      <c r="I213" s="12"/>
      <c r="J213" s="12"/>
      <c r="K213" s="12"/>
      <c r="L213" s="49"/>
      <c r="M213" s="12"/>
      <c r="N213" s="49"/>
      <c r="O213" s="12"/>
      <c r="P213" s="16"/>
      <c r="Q213" s="16"/>
    </row>
    <row r="214" spans="1:17" ht="13.75" customHeight="1" x14ac:dyDescent="0.2">
      <c r="A214" s="23"/>
      <c r="B214" s="35" t="s">
        <v>282</v>
      </c>
      <c r="C214" s="12"/>
      <c r="D214" s="12"/>
      <c r="E214" s="12"/>
      <c r="F214" s="12"/>
      <c r="G214" s="12"/>
      <c r="H214" s="12"/>
      <c r="I214" s="12"/>
      <c r="J214" s="12"/>
      <c r="K214" s="12"/>
      <c r="L214" s="49"/>
      <c r="M214" s="12"/>
      <c r="N214" s="49"/>
      <c r="O214" s="12"/>
      <c r="P214" s="16"/>
      <c r="Q214" s="16"/>
    </row>
    <row r="215" spans="1:17" ht="13.75" customHeight="1" x14ac:dyDescent="0.2">
      <c r="A215" s="23"/>
      <c r="B215" s="35" t="s">
        <v>283</v>
      </c>
      <c r="C215" s="12"/>
      <c r="D215" s="12"/>
      <c r="E215" s="12"/>
      <c r="F215" s="12"/>
      <c r="G215" s="12"/>
      <c r="H215" s="12"/>
      <c r="I215" s="12"/>
      <c r="J215" s="12"/>
      <c r="K215" s="12"/>
      <c r="L215" s="49"/>
      <c r="M215" s="12"/>
      <c r="N215" s="49"/>
      <c r="O215" s="12"/>
      <c r="P215" s="16"/>
      <c r="Q215" s="16"/>
    </row>
    <row r="216" spans="1:17" ht="13.75" customHeight="1" x14ac:dyDescent="0.2">
      <c r="A216" s="23"/>
      <c r="B216" s="35" t="s">
        <v>284</v>
      </c>
      <c r="C216" s="12"/>
      <c r="D216" s="12"/>
      <c r="E216" s="12"/>
      <c r="F216" s="12"/>
      <c r="G216" s="12"/>
      <c r="H216" s="12"/>
      <c r="I216" s="12"/>
      <c r="J216" s="12"/>
      <c r="K216" s="12"/>
      <c r="L216" s="49"/>
      <c r="M216" s="12"/>
      <c r="N216" s="49"/>
      <c r="O216" s="12"/>
      <c r="P216" s="16"/>
      <c r="Q216" s="16"/>
    </row>
    <row r="217" spans="1:17" ht="13.75" customHeight="1" x14ac:dyDescent="0.2">
      <c r="A217" s="23"/>
      <c r="B217" s="35" t="s">
        <v>285</v>
      </c>
      <c r="C217" s="12"/>
      <c r="D217" s="12"/>
      <c r="E217" s="12"/>
      <c r="F217" s="12"/>
      <c r="G217" s="12"/>
      <c r="H217" s="12"/>
      <c r="I217" s="12"/>
      <c r="J217" s="12"/>
      <c r="K217" s="12"/>
      <c r="L217" s="49"/>
      <c r="M217" s="12"/>
      <c r="N217" s="49"/>
      <c r="O217" s="12"/>
      <c r="P217" s="16"/>
      <c r="Q217" s="16"/>
    </row>
    <row r="218" spans="1:17" ht="13.75" customHeight="1" x14ac:dyDescent="0.2">
      <c r="A218" s="23"/>
      <c r="B218" s="35" t="s">
        <v>286</v>
      </c>
      <c r="C218" s="12"/>
      <c r="D218" s="12"/>
      <c r="E218" s="12"/>
      <c r="F218" s="12"/>
      <c r="G218" s="12"/>
      <c r="H218" s="12"/>
      <c r="I218" s="12"/>
      <c r="J218" s="12"/>
      <c r="K218" s="12"/>
      <c r="L218" s="49"/>
      <c r="M218" s="12"/>
      <c r="N218" s="49"/>
      <c r="O218" s="12"/>
      <c r="P218" s="16"/>
      <c r="Q218" s="16"/>
    </row>
    <row r="219" spans="1:17" ht="13.5" customHeight="1" x14ac:dyDescent="0.2">
      <c r="A219" s="23"/>
      <c r="B219" s="35" t="s">
        <v>287</v>
      </c>
      <c r="C219" s="12"/>
      <c r="D219" s="12"/>
      <c r="E219" s="12"/>
      <c r="F219" s="12"/>
      <c r="G219" s="12"/>
      <c r="H219" s="12"/>
      <c r="I219" s="12"/>
      <c r="J219" s="12"/>
      <c r="K219" s="12"/>
      <c r="L219" s="49"/>
      <c r="M219" s="12"/>
      <c r="N219" s="49"/>
      <c r="O219" s="12"/>
      <c r="P219" s="16"/>
      <c r="Q219" s="16"/>
    </row>
    <row r="220" spans="1:17" ht="13.75" customHeight="1" x14ac:dyDescent="0.2">
      <c r="A220" s="23"/>
      <c r="B220" s="35" t="s">
        <v>288</v>
      </c>
      <c r="C220" s="12"/>
      <c r="D220" s="12"/>
      <c r="E220" s="12"/>
      <c r="F220" s="12"/>
      <c r="G220" s="12"/>
      <c r="H220" s="12"/>
      <c r="I220" s="12"/>
      <c r="J220" s="12"/>
      <c r="K220" s="12"/>
      <c r="L220" s="49"/>
      <c r="M220" s="12"/>
      <c r="N220" s="49"/>
      <c r="O220" s="12"/>
      <c r="P220" s="16"/>
      <c r="Q220" s="16"/>
    </row>
    <row r="221" spans="1:17" ht="13.75" customHeight="1" x14ac:dyDescent="0.2">
      <c r="A221" s="23"/>
      <c r="B221" s="35" t="s">
        <v>289</v>
      </c>
      <c r="C221" s="12"/>
      <c r="D221" s="12"/>
      <c r="E221" s="12"/>
      <c r="F221" s="12"/>
      <c r="G221" s="12"/>
      <c r="H221" s="12"/>
      <c r="I221" s="12"/>
      <c r="J221" s="12"/>
      <c r="K221" s="12"/>
      <c r="L221" s="49"/>
      <c r="M221" s="12"/>
      <c r="N221" s="49"/>
      <c r="O221" s="12"/>
      <c r="P221" s="16"/>
      <c r="Q221" s="16"/>
    </row>
    <row r="222" spans="1:17" ht="13.75" customHeight="1" x14ac:dyDescent="0.2">
      <c r="A222" s="23"/>
      <c r="B222" s="35" t="s">
        <v>290</v>
      </c>
      <c r="C222" s="12"/>
      <c r="D222" s="12"/>
      <c r="E222" s="12"/>
      <c r="F222" s="12"/>
      <c r="G222" s="12"/>
      <c r="H222" s="12"/>
      <c r="I222" s="12"/>
      <c r="J222" s="12"/>
      <c r="K222" s="12"/>
      <c r="L222" s="49"/>
      <c r="M222" s="12"/>
      <c r="N222" s="49"/>
      <c r="O222" s="12"/>
      <c r="P222" s="16"/>
      <c r="Q222" s="16"/>
    </row>
    <row r="223" spans="1:17" ht="13.75" customHeight="1" x14ac:dyDescent="0.2">
      <c r="A223" s="23"/>
      <c r="B223" s="35" t="s">
        <v>291</v>
      </c>
      <c r="C223" s="12"/>
      <c r="D223" s="12"/>
      <c r="E223" s="12"/>
      <c r="F223" s="12"/>
      <c r="G223" s="12"/>
      <c r="H223" s="12"/>
      <c r="I223" s="12"/>
      <c r="J223" s="12"/>
      <c r="K223" s="12"/>
      <c r="L223" s="49"/>
      <c r="M223" s="12"/>
      <c r="N223" s="49"/>
      <c r="O223" s="12"/>
      <c r="P223" s="16"/>
      <c r="Q223" s="16"/>
    </row>
    <row r="224" spans="1:17" ht="13.75" customHeight="1" x14ac:dyDescent="0.2">
      <c r="A224" s="23"/>
      <c r="B224" s="35" t="s">
        <v>292</v>
      </c>
      <c r="C224" s="12"/>
      <c r="D224" s="12"/>
      <c r="E224" s="12"/>
      <c r="F224" s="12"/>
      <c r="G224" s="12"/>
      <c r="H224" s="12"/>
      <c r="I224" s="12"/>
      <c r="J224" s="12"/>
      <c r="K224" s="12"/>
      <c r="L224" s="49"/>
      <c r="M224" s="12"/>
      <c r="N224" s="49"/>
      <c r="O224" s="12"/>
      <c r="P224" s="16"/>
      <c r="Q224" s="16"/>
    </row>
    <row r="225" spans="1:17" ht="13.75" customHeight="1" x14ac:dyDescent="0.2">
      <c r="A225" s="23"/>
      <c r="B225" s="35" t="s">
        <v>293</v>
      </c>
      <c r="C225" s="12"/>
      <c r="D225" s="12"/>
      <c r="E225" s="12"/>
      <c r="F225" s="12"/>
      <c r="G225" s="12"/>
      <c r="H225" s="12"/>
      <c r="I225" s="12"/>
      <c r="J225" s="12"/>
      <c r="K225" s="12"/>
      <c r="L225" s="49"/>
      <c r="M225" s="12"/>
      <c r="N225" s="49"/>
      <c r="O225" s="12"/>
      <c r="P225" s="16"/>
      <c r="Q225" s="16"/>
    </row>
    <row r="226" spans="1:17" ht="13.75" customHeight="1" x14ac:dyDescent="0.2">
      <c r="A226" s="23"/>
      <c r="B226" s="35" t="s">
        <v>294</v>
      </c>
      <c r="C226" s="12"/>
      <c r="D226" s="12"/>
      <c r="E226" s="12"/>
      <c r="F226" s="12"/>
      <c r="G226" s="12"/>
      <c r="H226" s="12"/>
      <c r="I226" s="12"/>
      <c r="J226" s="12"/>
      <c r="K226" s="12"/>
      <c r="L226" s="49"/>
      <c r="M226" s="12"/>
      <c r="N226" s="49"/>
      <c r="O226" s="12"/>
      <c r="P226" s="16"/>
      <c r="Q226" s="16"/>
    </row>
    <row r="227" spans="1:17" ht="13.75" customHeight="1" x14ac:dyDescent="0.2">
      <c r="A227" s="23"/>
      <c r="B227" s="13" t="s">
        <v>295</v>
      </c>
      <c r="C227" s="12"/>
      <c r="D227" s="12"/>
      <c r="E227" s="12"/>
      <c r="F227" s="12"/>
      <c r="G227" s="12"/>
      <c r="H227" s="12"/>
      <c r="I227" s="12"/>
      <c r="J227" s="12"/>
      <c r="K227" s="12"/>
      <c r="L227" s="49"/>
      <c r="M227" s="12"/>
      <c r="N227" s="49"/>
      <c r="O227" s="12"/>
      <c r="P227" s="16"/>
      <c r="Q227" s="16"/>
    </row>
    <row r="228" spans="1:17" ht="32.25" customHeight="1" x14ac:dyDescent="0.2">
      <c r="A228" s="23"/>
      <c r="B228" s="35" t="s">
        <v>296</v>
      </c>
      <c r="C228" s="12"/>
      <c r="D228" s="12"/>
      <c r="E228" s="12"/>
      <c r="F228" s="12"/>
      <c r="G228" s="12"/>
      <c r="H228" s="12"/>
      <c r="I228" s="12"/>
      <c r="J228" s="12"/>
      <c r="K228" s="12"/>
      <c r="L228" s="49"/>
      <c r="M228" s="12"/>
      <c r="N228" s="49"/>
      <c r="O228" s="12"/>
      <c r="P228" s="16"/>
      <c r="Q228" s="16"/>
    </row>
    <row r="229" spans="1:17" ht="34.5" customHeight="1" x14ac:dyDescent="0.2">
      <c r="A229" s="23"/>
      <c r="B229" s="35" t="s">
        <v>297</v>
      </c>
      <c r="C229" s="12"/>
      <c r="D229" s="12"/>
      <c r="E229" s="12"/>
      <c r="F229" s="12"/>
      <c r="G229" s="12"/>
      <c r="H229" s="12"/>
      <c r="I229" s="12"/>
      <c r="J229" s="12"/>
      <c r="K229" s="12"/>
      <c r="L229" s="49"/>
      <c r="M229" s="12"/>
      <c r="N229" s="49"/>
      <c r="O229" s="12"/>
      <c r="P229" s="16"/>
      <c r="Q229" s="16"/>
    </row>
    <row r="230" spans="1:17" ht="37.5" customHeight="1" x14ac:dyDescent="0.2">
      <c r="A230" s="23"/>
      <c r="B230" s="35" t="s">
        <v>298</v>
      </c>
      <c r="C230" s="12"/>
      <c r="D230" s="12"/>
      <c r="E230" s="12"/>
      <c r="F230" s="12"/>
      <c r="G230" s="12"/>
      <c r="H230" s="12"/>
      <c r="I230" s="12"/>
      <c r="J230" s="12"/>
      <c r="K230" s="12"/>
      <c r="L230" s="49"/>
      <c r="M230" s="12"/>
      <c r="N230" s="49"/>
      <c r="O230" s="12"/>
      <c r="P230" s="16"/>
      <c r="Q230" s="16"/>
    </row>
    <row r="231" spans="1:17" ht="32.25" customHeight="1" x14ac:dyDescent="0.2">
      <c r="A231" s="23"/>
      <c r="B231" s="35" t="s">
        <v>299</v>
      </c>
      <c r="C231" s="12"/>
      <c r="D231" s="12"/>
      <c r="E231" s="12"/>
      <c r="F231" s="12"/>
      <c r="G231" s="12"/>
      <c r="H231" s="12"/>
      <c r="I231" s="12"/>
      <c r="J231" s="12"/>
      <c r="K231" s="12"/>
      <c r="L231" s="49"/>
      <c r="M231" s="12"/>
      <c r="N231" s="49"/>
      <c r="O231" s="12"/>
      <c r="P231" s="16"/>
      <c r="Q231" s="16"/>
    </row>
    <row r="232" spans="1:17" ht="13.75" customHeight="1" x14ac:dyDescent="0.2">
      <c r="A232" s="23"/>
      <c r="B232" s="13" t="s">
        <v>300</v>
      </c>
      <c r="C232" s="12"/>
      <c r="D232" s="12"/>
      <c r="E232" s="12"/>
      <c r="F232" s="12"/>
      <c r="G232" s="12"/>
      <c r="H232" s="12"/>
      <c r="I232" s="12"/>
      <c r="J232" s="12"/>
      <c r="K232" s="12"/>
      <c r="L232" s="49"/>
      <c r="M232" s="12"/>
      <c r="N232" s="49"/>
      <c r="O232" s="12"/>
      <c r="P232" s="16"/>
      <c r="Q232" s="16"/>
    </row>
    <row r="233" spans="1:17" ht="13.75" customHeight="1" x14ac:dyDescent="0.2">
      <c r="A233" s="23"/>
      <c r="B233" s="35" t="s">
        <v>301</v>
      </c>
      <c r="C233" s="12"/>
      <c r="D233" s="12"/>
      <c r="E233" s="12"/>
      <c r="F233" s="12"/>
      <c r="G233" s="12"/>
      <c r="H233" s="12"/>
      <c r="I233" s="12"/>
      <c r="J233" s="12"/>
      <c r="K233" s="12"/>
      <c r="L233" s="49"/>
      <c r="M233" s="12"/>
      <c r="N233" s="49"/>
      <c r="O233" s="12"/>
      <c r="P233" s="16"/>
      <c r="Q233" s="16"/>
    </row>
    <row r="234" spans="1:17" ht="13.75" customHeight="1" x14ac:dyDescent="0.2">
      <c r="A234" s="23"/>
      <c r="B234" s="13" t="s">
        <v>302</v>
      </c>
      <c r="C234" s="12"/>
      <c r="D234" s="12"/>
      <c r="E234" s="12"/>
      <c r="F234" s="12"/>
      <c r="G234" s="12"/>
      <c r="H234" s="12"/>
      <c r="I234" s="12"/>
      <c r="J234" s="12"/>
      <c r="K234" s="12"/>
      <c r="L234" s="49"/>
      <c r="M234" s="12"/>
      <c r="N234" s="49"/>
      <c r="O234" s="12"/>
      <c r="P234" s="16"/>
      <c r="Q234" s="16"/>
    </row>
    <row r="235" spans="1:17" ht="13.75" customHeight="1" x14ac:dyDescent="0.2">
      <c r="A235" s="23"/>
      <c r="B235" s="35" t="s">
        <v>303</v>
      </c>
      <c r="C235" s="12"/>
      <c r="D235" s="12"/>
      <c r="E235" s="12"/>
      <c r="F235" s="12"/>
      <c r="G235" s="12"/>
      <c r="H235" s="12"/>
      <c r="I235" s="12"/>
      <c r="J235" s="12"/>
      <c r="K235" s="12"/>
      <c r="L235" s="49"/>
      <c r="M235" s="12"/>
      <c r="N235" s="49"/>
      <c r="O235" s="12"/>
      <c r="P235" s="16"/>
      <c r="Q235" s="16"/>
    </row>
    <row r="236" spans="1:17" ht="13.5" customHeight="1" x14ac:dyDescent="0.2">
      <c r="A236" s="23"/>
      <c r="B236" s="12"/>
      <c r="C236" s="12"/>
      <c r="D236" s="12"/>
      <c r="E236" s="12"/>
      <c r="F236" s="12"/>
      <c r="G236" s="12"/>
      <c r="H236" s="12"/>
      <c r="I236" s="12"/>
      <c r="J236" s="12"/>
      <c r="K236" s="12"/>
      <c r="L236" s="49"/>
      <c r="M236" s="12"/>
      <c r="N236" s="49"/>
      <c r="O236" s="12"/>
      <c r="P236" s="16"/>
      <c r="Q236" s="16"/>
    </row>
    <row r="237" spans="1:17" ht="13.75" customHeight="1" x14ac:dyDescent="0.2">
      <c r="A237" s="23"/>
      <c r="B237" s="13" t="s">
        <v>304</v>
      </c>
      <c r="C237" s="12"/>
      <c r="D237" s="12"/>
      <c r="E237" s="12"/>
      <c r="F237" s="12"/>
      <c r="G237" s="12"/>
      <c r="H237" s="12"/>
      <c r="I237" s="12"/>
      <c r="J237" s="12"/>
      <c r="K237" s="12"/>
      <c r="L237" s="49"/>
      <c r="M237" s="12"/>
      <c r="N237" s="49"/>
      <c r="O237" s="12"/>
      <c r="P237" s="16"/>
      <c r="Q237" s="16"/>
    </row>
    <row r="238" spans="1:17" ht="13.75" customHeight="1" x14ac:dyDescent="0.2">
      <c r="A238" s="23"/>
      <c r="B238" s="13" t="s">
        <v>305</v>
      </c>
      <c r="C238" s="12"/>
      <c r="D238" s="12"/>
      <c r="E238" s="12"/>
      <c r="F238" s="12"/>
      <c r="G238" s="12"/>
      <c r="H238" s="12"/>
      <c r="I238" s="12"/>
      <c r="J238" s="12"/>
      <c r="K238" s="12"/>
      <c r="L238" s="49"/>
      <c r="M238" s="12"/>
      <c r="N238" s="49"/>
      <c r="O238" s="12"/>
      <c r="P238" s="16"/>
      <c r="Q238" s="16"/>
    </row>
    <row r="239" spans="1:17" ht="13.75" customHeight="1" x14ac:dyDescent="0.2">
      <c r="A239" s="23"/>
      <c r="B239" s="13" t="s">
        <v>306</v>
      </c>
      <c r="C239" s="12"/>
      <c r="D239" s="12"/>
      <c r="E239" s="12"/>
      <c r="F239" s="12"/>
      <c r="G239" s="12"/>
      <c r="H239" s="12"/>
      <c r="I239" s="12"/>
      <c r="J239" s="12"/>
      <c r="K239" s="12"/>
      <c r="L239" s="49"/>
      <c r="M239" s="12"/>
      <c r="N239" s="49"/>
      <c r="O239" s="12"/>
      <c r="P239" s="16"/>
      <c r="Q239" s="16"/>
    </row>
    <row r="240" spans="1:17" ht="13.75" customHeight="1" x14ac:dyDescent="0.2">
      <c r="A240" s="23"/>
      <c r="B240" s="13" t="s">
        <v>307</v>
      </c>
      <c r="C240" s="12"/>
      <c r="D240" s="12"/>
      <c r="E240" s="12"/>
      <c r="F240" s="12"/>
      <c r="G240" s="12"/>
      <c r="H240" s="12"/>
      <c r="I240" s="12"/>
      <c r="J240" s="12"/>
      <c r="K240" s="12"/>
      <c r="L240" s="49"/>
      <c r="M240" s="12"/>
      <c r="N240" s="49"/>
      <c r="O240" s="12"/>
      <c r="P240" s="16"/>
      <c r="Q240" s="16"/>
    </row>
  </sheetData>
  <pageMargins left="0.11805599999999999" right="0.11805599999999999" top="0.78680600000000001" bottom="0.78680600000000001" header="0.315278" footer="0.315278"/>
  <pageSetup scale="78" orientation="landscape" r:id="rId1"/>
  <headerFooter>
    <oddHeader>&amp;L&amp;"Calibri,Regular"&amp;11&amp;K000000Nemocnice Pardubice&amp;C&amp;"Calibri,Regular"&amp;11&amp;K000000Seznam strojů a zařízení</oddHeader>
    <oddFooter>&amp;C&amp;"Calibri,Regular"&amp;11&amp;K000000&amp;P/&amp;N</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seznam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Rais Hynek (PKN-RPE)</dc:creator>
  <cp:lastModifiedBy>Microsoft Office User</cp:lastModifiedBy>
  <dcterms:created xsi:type="dcterms:W3CDTF">2021-07-01T17:47:18Z</dcterms:created>
  <dcterms:modified xsi:type="dcterms:W3CDTF">2021-07-29T07:59:36Z</dcterms:modified>
</cp:coreProperties>
</file>